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901F7229-0BFE-42E1-B1CF-F6BBB376B068}" xr6:coauthVersionLast="45" xr6:coauthVersionMax="45" xr10:uidLastSave="{00000000-0000-0000-0000-000000000000}"/>
  <bookViews>
    <workbookView xWindow="-120" yWindow="-120" windowWidth="20730" windowHeight="11160"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9" l="1"/>
</calcChain>
</file>

<file path=xl/sharedStrings.xml><?xml version="1.0" encoding="utf-8"?>
<sst xmlns="http://schemas.openxmlformats.org/spreadsheetml/2006/main" count="225" uniqueCount="184">
  <si>
    <t>Quarterly Progress Report</t>
  </si>
  <si>
    <t>Deliverable</t>
  </si>
  <si>
    <t>ID#</t>
  </si>
  <si>
    <t>1-Project Administration</t>
  </si>
  <si>
    <t>2-Quality Assurance</t>
  </si>
  <si>
    <t>Date Sent</t>
  </si>
  <si>
    <t>Sub Task #</t>
  </si>
  <si>
    <t>Proposed New Due Date</t>
  </si>
  <si>
    <t>Current Due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</si>
  <si>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</si>
  <si>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Discussion of Progress Last Quarter (Delete info from prior QPRs, and leave blank if no progress occurred)</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</si>
  <si>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</si>
  <si>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Task/Issue</t>
  </si>
  <si>
    <t>Additional Description of Quarterly Activities, Milestones, and Issues</t>
  </si>
  <si>
    <t>Note: The purpose of this sheet is to provide for an ongoing discussion of tasks to document overall progress and to raise any overall issues that don't relate to specific deliverables.</t>
  </si>
  <si>
    <t>Subtask #</t>
  </si>
  <si>
    <t>Deliverable ID</t>
  </si>
  <si>
    <t>Deliverable Name</t>
  </si>
  <si>
    <t>Attachment File Name</t>
  </si>
  <si>
    <t>Please provide a listing of deliverables provided along with the QPR, and delete attachment references from prior quarters.  Reference the "Deliverables Report" to get the Deliverable ID, Subtask #, and Deliverable Name.</t>
  </si>
  <si>
    <t xml:space="preserve">Note: Please address activities and issues related to contract amendments, budget revisions, and other administrative matters under Task 1.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</si>
  <si>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</si>
  <si>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</si>
  <si>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</si>
  <si>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</si>
  <si>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t>Have any nonconformances occurred in the previous quarter? Yes/No</t>
  </si>
  <si>
    <t>Corrective Action #</t>
  </si>
  <si>
    <t>Date Issued</t>
  </si>
  <si>
    <t>Description of Deficiency</t>
  </si>
  <si>
    <t>Action Taken</t>
  </si>
  <si>
    <t>Date Closed</t>
  </si>
  <si>
    <t>Corrective Action Status Table</t>
  </si>
  <si>
    <t>Q1:</t>
  </si>
  <si>
    <t>Q2:</t>
  </si>
  <si>
    <t>Q3:</t>
  </si>
  <si>
    <t>Q4:</t>
  </si>
  <si>
    <t>New Budget by FY:</t>
  </si>
  <si>
    <t>If so, provide new budget by fiscal year estimates and justification for the change in the table below.</t>
  </si>
  <si>
    <t>Total:</t>
  </si>
  <si>
    <t>Totals:</t>
  </si>
  <si>
    <t>Federal</t>
  </si>
  <si>
    <t>Match</t>
  </si>
  <si>
    <t>Justification</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</si>
  <si>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</si>
  <si>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FY20:</t>
  </si>
  <si>
    <t xml:space="preserve">Section III: Has the total budget for this fiscal year changed?  </t>
  </si>
  <si>
    <t>Section II: Current FY Quarterly Spending:</t>
  </si>
  <si>
    <t>Section I: Current Budget by FY</t>
  </si>
  <si>
    <r>
      <t xml:space="preserve">This tab is used for budget planning purposes. The TCEQ uses the information quarterly for program budget planning. It is important this form is completed to avoid rush requests from the TCEQ Project Manager.
</t>
    </r>
    <r>
      <rPr>
        <b/>
        <sz val="11"/>
        <color theme="1"/>
        <rFont val="Calibri"/>
        <family val="2"/>
        <scheme val="minor"/>
      </rPr>
      <t xml:space="preserve">Section I </t>
    </r>
    <r>
      <rPr>
        <sz val="11"/>
        <color theme="1"/>
        <rFont val="Calibri"/>
        <family val="2"/>
        <scheme val="minor"/>
      </rPr>
      <t xml:space="preserve">tracks the current  budget by fiscal year. This information is from the Annual Budget Update. This is a high-level overview of planned spending for each year of the project. Changes to fiscal year estimates are noted in Section III. After the current QPR is approved the new fiscal year estimates should be moved from Section III to Section I.
</t>
    </r>
    <r>
      <rPr>
        <b/>
        <sz val="11"/>
        <color theme="1"/>
        <rFont val="Calibri"/>
        <family val="2"/>
        <scheme val="minor"/>
      </rPr>
      <t xml:space="preserve">Section II </t>
    </r>
    <r>
      <rPr>
        <sz val="11"/>
        <color theme="1"/>
        <rFont val="Calibri"/>
        <family val="2"/>
        <scheme val="minor"/>
      </rPr>
      <t xml:space="preserve">tracks the current fiscal year's invoicing. Include invoices that have been approved by TCEQ and estimates for upcoming invoices. 
</t>
    </r>
    <r>
      <rPr>
        <b/>
        <sz val="11"/>
        <color theme="1"/>
        <rFont val="Calibri"/>
        <family val="2"/>
        <scheme val="minor"/>
      </rPr>
      <t>Section III</t>
    </r>
    <r>
      <rPr>
        <sz val="11"/>
        <color theme="1"/>
        <rFont val="Calibri"/>
        <family val="2"/>
        <scheme val="minor"/>
      </rPr>
      <t xml:space="preserve"> tracks changes in the fiscal year budgets. Changes may be an increase or a decrease in spending from original estimate. After the current QPR is approved the new fiscal year estimates should be moved from Section III to Section I.</t>
    </r>
  </si>
  <si>
    <t>Entity: H-GAC</t>
  </si>
  <si>
    <t>Contract No: 582-20-10169</t>
  </si>
  <si>
    <t xml:space="preserve"> Project Name: Water Quality Management Planning</t>
  </si>
  <si>
    <t>Contractor Project Manager: Brian Sims</t>
  </si>
  <si>
    <t>TCEQ Project Manager:  Jessica Johnstone</t>
  </si>
  <si>
    <t>QPR (FY20Q1)</t>
  </si>
  <si>
    <t>QPR (FY20Q2)</t>
  </si>
  <si>
    <t>QPR (FY20Q3)</t>
  </si>
  <si>
    <t>QPR (FY20Q4)</t>
  </si>
  <si>
    <t>Invoice (FY20Q1)</t>
  </si>
  <si>
    <t>Invoice (FY20Q2)</t>
  </si>
  <si>
    <t>Invoice (FY20Q3)</t>
  </si>
  <si>
    <t>Invoice (FY20Q4)_June</t>
  </si>
  <si>
    <t>Invoice (FY20Q4)_July</t>
  </si>
  <si>
    <t>Invoice (FY20Q4)_August</t>
  </si>
  <si>
    <t>Post-Award Mtg</t>
  </si>
  <si>
    <t>Post-Award Notes</t>
  </si>
  <si>
    <t>Quarterly Call and Notes (FY20Q2)</t>
  </si>
  <si>
    <t>Quarterly Call and Notes (FY20Q3)</t>
  </si>
  <si>
    <t>Quarterly Call and Notes (FY20Q4)</t>
  </si>
  <si>
    <t>Notification of scheduled public meetings or events (14 days prior to meeting or event)</t>
  </si>
  <si>
    <t>Information regarding events or circumstances that may require changes to the Budget, Scope of Work, or Schedule of Deliverables (within two working days of discovery)</t>
  </si>
  <si>
    <t>QAPP Planning Meeting and Notes</t>
  </si>
  <si>
    <t>Wastewater Infrastructure Geographic Information System (GIS) Data update to include maps with service area boundaries, wastewater outfalls, and SSO analyses</t>
  </si>
  <si>
    <t>Summary Report of Regional SSO and DMR Data Analyses</t>
  </si>
  <si>
    <t>Summary of Task Activities (in QPRs)</t>
  </si>
  <si>
    <t>San Bernard River meeting materials and summary (at least one; within 30 days of meeting)</t>
  </si>
  <si>
    <t>FY20Q1 NRAC meeting materials and summary</t>
  </si>
  <si>
    <t>FY20Q2 NRAC meeting materials and summary</t>
  </si>
  <si>
    <t>FY20Q3 NRAC meeting materials and summary</t>
  </si>
  <si>
    <t>FY20Q4 NRAC meeting materials and summary</t>
  </si>
  <si>
    <t>Meeting materials and summary for at least one workshop for urban forestry practicioners (within 30 days of meeting)</t>
  </si>
  <si>
    <t xml:space="preserve">Updated permitted OSSF database </t>
  </si>
  <si>
    <t xml:space="preserve">Updated unpermitted OSSF location and analysis </t>
  </si>
  <si>
    <t>Materials and summaries from meetings and/or trainings with AAs (within 30 days of event)</t>
  </si>
  <si>
    <t>List of activities (meetings, inspections, travel, etc.) related to OSSF SEP program (in QPRs)</t>
  </si>
  <si>
    <t xml:space="preserve">List of OSSF trainings provided for homeowners, and number of attendees (in QPRs) </t>
  </si>
  <si>
    <t>Meeting materials and summaries from educational training courses for homeowners (within 30 days of event)</t>
  </si>
  <si>
    <t xml:space="preserve">Draft 2020 WQMP Update </t>
  </si>
  <si>
    <t>Documentation of Public Participation for WQPM Update</t>
  </si>
  <si>
    <t>Final 2020 WQMP Update in hardcopy and electronic format, and H-GAC Board approval (when available)</t>
  </si>
  <si>
    <t>Draft Final Report</t>
  </si>
  <si>
    <t>Final Report</t>
  </si>
  <si>
    <t>3-WWTF Data Update &amp; Coordination/GIS)</t>
  </si>
  <si>
    <t>4-Support Watershed Planning</t>
  </si>
  <si>
    <t>List of training provided for AAs; documentation of submitted OSSF updates by AAs (in QPRs)</t>
  </si>
  <si>
    <t>5-OSSF Program Support</t>
  </si>
  <si>
    <t>6-WQMP Update</t>
  </si>
  <si>
    <t>Included in QPR narrative section</t>
  </si>
  <si>
    <t>QPR submitted via email by Brian Sims</t>
  </si>
  <si>
    <t>Due date changed to reflect contract terms- due "within 30 days of the end of each quarter".</t>
  </si>
  <si>
    <t>Meeting materials and summary for up to eight TMDL project meetings (within 30 days of meeting)</t>
  </si>
  <si>
    <t>No</t>
  </si>
  <si>
    <t>Occurs throuhgout project cycle</t>
  </si>
  <si>
    <t>Budget Revision Request No. 1 submitted on 8/11/20 and approved on 8/12/20</t>
  </si>
  <si>
    <t>Submitted electronically with Draft WQMP Update Report</t>
  </si>
  <si>
    <t>Included in Draft WQMP Update Report</t>
  </si>
  <si>
    <t xml:space="preserve">Included in QPRs throughout project </t>
  </si>
  <si>
    <t>No in-person meeting held this year due to COVID-19. Numerous telephone dicussions, documented in QPRs throughout project.</t>
  </si>
  <si>
    <t>Meeting held 8/6/20. Materials included with QPR.</t>
  </si>
  <si>
    <t>Draft 2020 WQMP Update posted to H-GAC website, distributed to NRAC, and submitted to TCEQ Project Manager</t>
  </si>
  <si>
    <t>Email to TCEQ PM documenting start of public comment period</t>
  </si>
  <si>
    <t>Final WQMP report emailed to TCEQ PM on 8/20/20. Hard copies to be mailed by 08/28/20.</t>
  </si>
  <si>
    <t>Draft Final Summary Report submitted to TCEQ PM by email</t>
  </si>
  <si>
    <t>Final Summary Report submitted to TCEQ PM by email</t>
  </si>
  <si>
    <t>Invoice submitted electronically by Treebie Vasquez</t>
  </si>
  <si>
    <t>Presentation from Harris County Onsite Wastewater Seminar included with attachments.</t>
  </si>
  <si>
    <t>11274 - 2020-08-06 NRAC WQMP Presentation</t>
  </si>
  <si>
    <t>11274 - 2020-08-06_NRAC Agenda</t>
  </si>
  <si>
    <t>11265 - 0169_BRR1_executed</t>
  </si>
  <si>
    <t>11275 - Texas Forests &amp; Drinking Water Partners Zoom Call Notes 61020</t>
  </si>
  <si>
    <t>11281 - HC Webinar Series Agenda Topics 2020</t>
  </si>
  <si>
    <t>11281 - H-GAC NPS OSSF 2020-08-05 BS</t>
  </si>
  <si>
    <t>11287 - WQMP Board Agenda Item</t>
  </si>
  <si>
    <t>Contractor Self Evaluation</t>
  </si>
  <si>
    <t>QAPP Annual Review Certification</t>
  </si>
  <si>
    <t>Annual QAPP review and certification</t>
  </si>
  <si>
    <t>Approval* Signature ____________________________Date __________</t>
  </si>
  <si>
    <r>
      <t>Approval Signature ____________________________ Date _</t>
    </r>
    <r>
      <rPr>
        <u/>
        <sz val="15"/>
        <color theme="1"/>
        <rFont val="Calibri"/>
        <family val="2"/>
        <scheme val="minor"/>
      </rPr>
      <t>09/15/20_</t>
    </r>
    <r>
      <rPr>
        <sz val="15"/>
        <color theme="1"/>
        <rFont val="Calibri"/>
        <family val="2"/>
        <scheme val="minor"/>
      </rPr>
      <t>__</t>
    </r>
  </si>
  <si>
    <t>12/13/2019
3/14/2020
6/11/2020
9/15/2020</t>
  </si>
  <si>
    <t>The Post-Award Meeting was held in Austin on 9/30/19.</t>
  </si>
  <si>
    <t>Notes included as attachment with QPR. I belive they were submitted previously, but cannot located documentation of such.</t>
  </si>
  <si>
    <t>Included with Post-Award meeting notes. QAPP revision already underway at time of meeting.</t>
  </si>
  <si>
    <t>The FY20Q1 NRAC meeting was held on 11/7/19. The agenda and draft meeting minutes are attached to the QPR. Minute meetings are not final until approved at the next quarterly NRAC meeting.</t>
  </si>
  <si>
    <t>11260 - FY20 Post Award Meeting Notes.pdf</t>
  </si>
  <si>
    <t>11271 - 2019-11-07_NRAC Agenda.pdf
11271 - 2019-11-07_NRAC Minutes.pdf</t>
  </si>
  <si>
    <t>11281 - 2019-10-15 OSSF SEP TEHA Presentation PDF
11281 - 20191007195540_6_2019programataglanceannouncement.pdf
11281 - TEHA Abstract Sims.pdf</t>
  </si>
  <si>
    <t>11284 - Homeowners Education Course - Brazosport College - 2019-10-12.pdf</t>
  </si>
  <si>
    <t>QAPP signature page</t>
  </si>
  <si>
    <t>Task 2 HGAC 604b Combined QAPP Signature Page (1).pdf</t>
  </si>
  <si>
    <t>Forestry meeting materials</t>
  </si>
  <si>
    <t>Task 4.3 Forests In Cities_Workshop packet 10.20.docx.pdf
Task 4.3 Houston Urban Tree Conference.pdf</t>
  </si>
  <si>
    <t>Received updated GIS layer for WWTF permits from TCEQ.
Submitted electronically with Draft WQMP Update Report</t>
  </si>
  <si>
    <t>3/14/20
7/1/2020</t>
  </si>
  <si>
    <t>NRAC meeting held on 2/6/20. Meeting materials submitted by email on 2/17/20</t>
  </si>
  <si>
    <t>3/14/20
6/11/20</t>
  </si>
  <si>
    <t>12/13/19
9/15/20</t>
  </si>
  <si>
    <t>Interest Inquiry</t>
  </si>
  <si>
    <t>1a - RE_ FY2021 604(b) Interest Inquiry.pdf</t>
  </si>
  <si>
    <t>FY21 Scope of Work</t>
  </si>
  <si>
    <t>1b - FY21 HGAC 604b SOW Draft 2 2020-02-10.pdf</t>
  </si>
  <si>
    <t>FY21 Budget</t>
  </si>
  <si>
    <t>1c - HGAC_FY21_604b_Budget - 2.12.2020.pdf</t>
  </si>
  <si>
    <t>QAPP distribution</t>
  </si>
  <si>
    <t>2 FW_ New H-GAC Water Quality Management Plan Data Acquisition and Geospatial Data QAPP.pdf</t>
  </si>
  <si>
    <t>CWSRF Review</t>
  </si>
  <si>
    <t>3.3 73832 Harris County MUD 148 2020-01-20.pdf
3.3 RE_ Harris County Municipal Utility District (MUD) No_ 148 Project No_ 7383220-01-20.pdf</t>
  </si>
  <si>
    <t>3.2a RE_ Request for Municipal_Industrial WWTF Outfalls GIS layer1.pdf
3.2a RE_ Request for Municipal_Industrial WWTF Outfalls GIS layer.pdf</t>
  </si>
  <si>
    <t>Region H Water Planning Group</t>
  </si>
  <si>
    <t>4.2 Region H Water Planning Group - 2020-01-08.pdf</t>
  </si>
  <si>
    <t>4.2 11272 - NRAC Meeting Minutes 02-06-2020.pdf</t>
  </si>
  <si>
    <t>11276 - PublicMeeting5.pdf</t>
  </si>
  <si>
    <t>QPR submitted by Treebie Vasquez</t>
  </si>
  <si>
    <t>QPR submitted</t>
  </si>
  <si>
    <t>Conference call notes submitted by email. Copy included as attachment.</t>
  </si>
  <si>
    <t>Conference call notes submitted by email.</t>
  </si>
  <si>
    <t>Pending</t>
  </si>
  <si>
    <t>Q4 conference call pending execution of FY 21 contract.</t>
  </si>
  <si>
    <t>NRAC meeting held on 5/7/20. Meeting materials attached.</t>
  </si>
  <si>
    <t>Meeting materials for San Jacinto - Brazos Coastal Basin Public Outreach Meeting attached. Meeting held 1/30/2020.
Meeting materials for TMDL attached.</t>
  </si>
  <si>
    <r>
      <rPr>
        <b/>
        <u/>
        <sz val="10"/>
        <color theme="1"/>
        <rFont val="Calibri"/>
        <family val="2"/>
        <scheme val="minor"/>
      </rPr>
      <t xml:space="preserve">Quarter 1
</t>
    </r>
    <r>
      <rPr>
        <sz val="10"/>
        <color theme="1"/>
        <rFont val="Calibri"/>
        <family val="2"/>
        <scheme val="minor"/>
      </rPr>
      <t>Brian Sims prepared and submitted the Quarterly Progress Report. Information was not available from Finance at the time of the QPR due date to complete the Budget tab. This information will be provided when available.</t>
    </r>
    <r>
      <rPr>
        <b/>
        <u/>
        <sz val="10"/>
        <color theme="1"/>
        <rFont val="Calibri"/>
        <family val="2"/>
        <scheme val="minor"/>
      </rPr>
      <t xml:space="preserve">
Quarter 2
</t>
    </r>
    <r>
      <rPr>
        <sz val="10"/>
        <color theme="1"/>
        <rFont val="Calibri"/>
        <family val="2"/>
        <scheme val="minor"/>
      </rPr>
      <t>Brian Sims performed project oversight and maintained contract communication with TCEQ. Brian Sims prepared and submitted the Quarterly Progress Report.
Todd Running responded to the FY2021 604(b) Interest Inquiry. Brian Sims prepared a Draft Scope of Work and Draft Budget for the FY21 project (see attachments).</t>
    </r>
    <r>
      <rPr>
        <b/>
        <u/>
        <sz val="10"/>
        <color theme="1"/>
        <rFont val="Calibri"/>
        <family val="2"/>
        <scheme val="minor"/>
      </rPr>
      <t xml:space="preserve">
Quarter 3
</t>
    </r>
    <r>
      <rPr>
        <sz val="10"/>
        <color theme="1"/>
        <rFont val="Calibri"/>
        <family val="2"/>
        <scheme val="minor"/>
      </rPr>
      <t>Brian Sims performed project oversight and maintained contract communication with TCEQ. Brian Sims prepared and submitted the Quarterly Progress Report. A quarterly conference call was held on 3/26/20. A copy of the conference call nots is included in the attachments. Brian Sims submitted the FY2021 Budget by Task on 4/29/20. A copy of the budget is attached.</t>
    </r>
    <r>
      <rPr>
        <b/>
        <u/>
        <sz val="10"/>
        <color theme="1"/>
        <rFont val="Calibri"/>
        <family val="2"/>
        <scheme val="minor"/>
      </rPr>
      <t xml:space="preserve">
Quarter 4</t>
    </r>
    <r>
      <rPr>
        <sz val="10"/>
        <color theme="1"/>
        <rFont val="Calibri"/>
        <family val="2"/>
        <scheme val="minor"/>
      </rPr>
      <t xml:space="preserve">
Brian Sims performed project oversight and maintained contract communication with TCEQ. Brian Sims prepared and submitted the Quarterly Progress Report. A budget revision was submitted in Q4. Brian Sims prepared the contractor self-evaluation.</t>
    </r>
  </si>
  <si>
    <r>
      <rPr>
        <b/>
        <u/>
        <sz val="10"/>
        <color theme="1"/>
        <rFont val="Calibri"/>
        <family val="2"/>
        <scheme val="minor"/>
      </rPr>
      <t>Quarter 1</t>
    </r>
    <r>
      <rPr>
        <sz val="10"/>
        <color theme="1"/>
        <rFont val="Calibri"/>
        <family val="2"/>
        <scheme val="minor"/>
      </rPr>
      <t xml:space="preserve">
Brian Sims prepared the project QAPP. This QAPP combined the two previous QAPPs (Geospatial and Data Acquisition) into one document. The Combined QAPP was submitted 10/1/19. Brian Sims responsed to comments and resubmitted draft 2 on 11/12/19. Jessica Johnstone incorporated the minor changes requested for the draft into a final document and routed it for approval. Brian Sims submitted H-GAC's signature pages on 12/9/19.</t>
    </r>
    <r>
      <rPr>
        <b/>
        <u/>
        <sz val="10"/>
        <color theme="1"/>
        <rFont val="Calibri"/>
        <family val="2"/>
        <scheme val="minor"/>
      </rPr>
      <t xml:space="preserve">
Quarter 2
</t>
    </r>
    <r>
      <rPr>
        <sz val="10"/>
        <color theme="1"/>
        <rFont val="Calibri"/>
        <family val="2"/>
        <scheme val="minor"/>
      </rPr>
      <t>Brian Sims submitted H-GAC's QAPP signature pages on 12/9/19. The H-GAC Data Acquisition and Geospatial Data QAPP was distributed to staff on 12/31/19. See attachments.</t>
    </r>
    <r>
      <rPr>
        <b/>
        <u/>
        <sz val="10"/>
        <color theme="1"/>
        <rFont val="Calibri"/>
        <family val="2"/>
        <scheme val="minor"/>
      </rPr>
      <t xml:space="preserve">
Quarter 3
</t>
    </r>
    <r>
      <rPr>
        <sz val="10"/>
        <color theme="1"/>
        <rFont val="Calibri"/>
        <family val="2"/>
        <scheme val="minor"/>
      </rPr>
      <t>No activity this quarter.</t>
    </r>
    <r>
      <rPr>
        <b/>
        <u/>
        <sz val="10"/>
        <color theme="1"/>
        <rFont val="Calibri"/>
        <family val="2"/>
        <scheme val="minor"/>
      </rPr>
      <t xml:space="preserve">
Quarter 4</t>
    </r>
    <r>
      <rPr>
        <sz val="10"/>
        <color theme="1"/>
        <rFont val="Calibri"/>
        <family val="2"/>
        <scheme val="minor"/>
      </rPr>
      <t xml:space="preserve">
Brian Sims reviewed the Data Acquisition and Geospatial QAPP. Brian Sims prepared and submitted Expedited Amendment #1 to the QAPP.</t>
    </r>
  </si>
  <si>
    <r>
      <rPr>
        <b/>
        <u/>
        <sz val="10"/>
        <color theme="1"/>
        <rFont val="Calibri"/>
        <family val="2"/>
        <scheme val="minor"/>
      </rPr>
      <t xml:space="preserve">Quarter 1
</t>
    </r>
    <r>
      <rPr>
        <b/>
        <sz val="10"/>
        <color theme="1"/>
        <rFont val="Calibri"/>
        <family val="2"/>
        <scheme val="minor"/>
      </rPr>
      <t>Task 5.4  SEP Administration and Coordination</t>
    </r>
    <r>
      <rPr>
        <sz val="10"/>
        <color theme="1"/>
        <rFont val="Calibri"/>
        <family val="2"/>
        <scheme val="minor"/>
      </rPr>
      <t xml:space="preserve">
10/15/19 - Presenation at the Texas Environmental Health Association Annual Education Conference in Austin (42 participants)
On 11/12/19, Brian Sims participated in a webinar on SEPs sponsored by TCEQ and NCTCOG.
</t>
    </r>
    <r>
      <rPr>
        <b/>
        <sz val="10"/>
        <color theme="1"/>
        <rFont val="Calibri"/>
        <family val="2"/>
        <scheme val="minor"/>
      </rPr>
      <t>Task 5.5 OSSF Outreach and Education</t>
    </r>
    <r>
      <rPr>
        <sz val="10"/>
        <color theme="1"/>
        <rFont val="Calibri"/>
        <family val="2"/>
        <scheme val="minor"/>
      </rPr>
      <t xml:space="preserve">
Discussions began with North Central Texas Council of Governments (NCTCOG) to hold a OSSF Visual Inspection Course for Real Estate Inspectors in March or April 2020.
The following OSSF meetings/education courses were conducted:
10/5/19 - OSSF Homeowner's Education Course in Bailey's Prairie (11 participants)
10/12/19 - OSSF Homeowner's Education Course at Brazosport College (6 participants)</t>
    </r>
    <r>
      <rPr>
        <b/>
        <u/>
        <sz val="10"/>
        <color theme="1"/>
        <rFont val="Calibri"/>
        <family val="2"/>
        <scheme val="minor"/>
      </rPr>
      <t xml:space="preserve">
Quarter 2
</t>
    </r>
    <r>
      <rPr>
        <b/>
        <sz val="10"/>
        <color theme="1"/>
        <rFont val="Calibri"/>
        <family val="2"/>
        <scheme val="minor"/>
      </rPr>
      <t>Task 5.1 Permitted OSSF Update</t>
    </r>
    <r>
      <rPr>
        <sz val="10"/>
        <color theme="1"/>
        <rFont val="Calibri"/>
        <family val="2"/>
        <scheme val="minor"/>
      </rPr>
      <t xml:space="preserve">
Jessica Casillas continued data entry for permitted OSSF data received from Authorized Agents.
Task 5.3 Outreach to Authorized Agents
Brian Sims began contacting Authorized Agents, particularly those who had not submitted recent data. Several of these agents had stopped submitting data due to staff turnover at both H-GAC and the permitting agencies. Lines of communication are being reestablished. Internal discussions have initiated regarding scheduling a joint meeting of the Authorized Agents later in the year.
</t>
    </r>
    <r>
      <rPr>
        <b/>
        <sz val="10"/>
        <color theme="1"/>
        <rFont val="Calibri"/>
        <family val="2"/>
        <scheme val="minor"/>
      </rPr>
      <t xml:space="preserve">Task 5.4  SEP Administration and Coordination
</t>
    </r>
    <r>
      <rPr>
        <sz val="10"/>
        <color theme="1"/>
        <rFont val="Calibri"/>
        <family val="2"/>
        <scheme val="minor"/>
      </rPr>
      <t xml:space="preserve">H-GAC received $10,000 in funding from the Harris County District Attorney's Office to be used for repair or replacement of failed OSSFs throughout the region. Two candidates needing system repairs were identified and the procurement process was initiated.
</t>
    </r>
    <r>
      <rPr>
        <b/>
        <sz val="10"/>
        <color theme="1"/>
        <rFont val="Calibri"/>
        <family val="2"/>
        <scheme val="minor"/>
      </rPr>
      <t>Task 5.5 OSSF Outreach and Education</t>
    </r>
    <r>
      <rPr>
        <sz val="10"/>
        <color theme="1"/>
        <rFont val="Calibri"/>
        <family val="2"/>
        <scheme val="minor"/>
      </rPr>
      <t xml:space="preserve">
Brian Sims was in discussion with North Central Texas Council of Governments (NCTCOG) to present a Real Estate Inspector's OSSF Visual Inspection Course. The tentative date is in April.</t>
    </r>
    <r>
      <rPr>
        <b/>
        <u/>
        <sz val="10"/>
        <color theme="1"/>
        <rFont val="Calibri"/>
        <family val="2"/>
        <scheme val="minor"/>
      </rPr>
      <t xml:space="preserve">
Quarter 3
</t>
    </r>
    <r>
      <rPr>
        <b/>
        <sz val="10"/>
        <color theme="1"/>
        <rFont val="Calibri"/>
        <family val="2"/>
        <scheme val="minor"/>
      </rPr>
      <t>Task 5.1 Permitted OSSF Update</t>
    </r>
    <r>
      <rPr>
        <sz val="10"/>
        <color theme="1"/>
        <rFont val="Calibri"/>
        <family val="2"/>
        <scheme val="minor"/>
      </rPr>
      <t xml:space="preserve">
Jessica Casillas completed data entry for permitted OSSF data received from Authorized Agents through 12/31/19.
</t>
    </r>
    <r>
      <rPr>
        <b/>
        <sz val="10"/>
        <color theme="1"/>
        <rFont val="Calibri"/>
        <family val="2"/>
        <scheme val="minor"/>
      </rPr>
      <t>Task 5.3 Outreach to Authorized Agents</t>
    </r>
    <r>
      <rPr>
        <sz val="10"/>
        <color theme="1"/>
        <rFont val="Calibri"/>
        <family val="2"/>
        <scheme val="minor"/>
      </rPr>
      <t xml:space="preserve">
Brian Sims contacted Authorized Agents to assess response to COVID-19 and adjustments (if any) to the AA's permitting and enforcement activities.
</t>
    </r>
    <r>
      <rPr>
        <b/>
        <sz val="10"/>
        <color theme="1"/>
        <rFont val="Calibri"/>
        <family val="2"/>
        <scheme val="minor"/>
      </rPr>
      <t>Task 5.4  SEP Administration and Coordination</t>
    </r>
    <r>
      <rPr>
        <sz val="10"/>
        <color theme="1"/>
        <rFont val="Calibri"/>
        <family val="2"/>
        <scheme val="minor"/>
      </rPr>
      <t xml:space="preserve">
H-GAC received an additional $30,000 in funding this quarter from the Harris County District Attorney's Office to be used for repair or replacement of failed OSSFs throughout the region. These funds are not a part of the TCEQ Supplemental Environmental Project funds, but are used in a similar fashion. Coordination of repairs/replacements using these funds falls under Task 5.4.
</t>
    </r>
    <r>
      <rPr>
        <b/>
        <sz val="10"/>
        <color theme="1"/>
        <rFont val="Calibri"/>
        <family val="2"/>
        <scheme val="minor"/>
      </rPr>
      <t>Task 5.5 OSSF Outreach and Education</t>
    </r>
    <r>
      <rPr>
        <sz val="10"/>
        <color theme="1"/>
        <rFont val="Calibri"/>
        <family val="2"/>
        <scheme val="minor"/>
      </rPr>
      <t xml:space="preserve">
The Real Estate Inspector's Visisual Inspection Course for be conducted for the North Central Texas Council of Governments (NCTCOG) has been postponed due to COVID-19. A new date has not been set. Brian Sims was scheduled to present at Harris County's Annual On-Site Wastewater Program in May, but the meeting was postponed due to COVID-19. It will most likely be held by webinar sometime in August.</t>
    </r>
    <r>
      <rPr>
        <b/>
        <u/>
        <sz val="10"/>
        <color theme="1"/>
        <rFont val="Calibri"/>
        <family val="2"/>
        <scheme val="minor"/>
      </rPr>
      <t xml:space="preserve">
Quarter 4</t>
    </r>
    <r>
      <rPr>
        <sz val="10"/>
        <color theme="1"/>
        <rFont val="Calibri"/>
        <family val="2"/>
        <scheme val="minor"/>
      </rPr>
      <t xml:space="preserve">
OSSF database update included in WQMP Update Report.
Brian Sims presented at the Harris County Onsite Wastewater Seminar. A copy of the presentation is included.</t>
    </r>
  </si>
  <si>
    <r>
      <rPr>
        <b/>
        <u/>
        <sz val="10"/>
        <color theme="1"/>
        <rFont val="Calibri"/>
        <family val="2"/>
        <scheme val="minor"/>
      </rPr>
      <t xml:space="preserve">Quarter 1
</t>
    </r>
    <r>
      <rPr>
        <sz val="10"/>
        <color theme="1"/>
        <rFont val="Calibri"/>
        <family val="2"/>
        <scheme val="minor"/>
      </rPr>
      <t>No activity this quarter.</t>
    </r>
    <r>
      <rPr>
        <b/>
        <u/>
        <sz val="10"/>
        <color theme="1"/>
        <rFont val="Calibri"/>
        <family val="2"/>
        <scheme val="minor"/>
      </rPr>
      <t xml:space="preserve">
Quarter 2
</t>
    </r>
    <r>
      <rPr>
        <sz val="10"/>
        <color theme="1"/>
        <rFont val="Calibri"/>
        <family val="2"/>
        <scheme val="minor"/>
      </rPr>
      <t>No activity this quarter</t>
    </r>
    <r>
      <rPr>
        <b/>
        <u/>
        <sz val="10"/>
        <color theme="1"/>
        <rFont val="Calibri"/>
        <family val="2"/>
        <scheme val="minor"/>
      </rPr>
      <t xml:space="preserve">
Quarter 3
</t>
    </r>
    <r>
      <rPr>
        <sz val="10"/>
        <color theme="1"/>
        <rFont val="Calibri"/>
        <family val="2"/>
        <scheme val="minor"/>
      </rPr>
      <t>Brian Sims began preparation of the Draft WQMP Update, to be submitted by 7/1/20.</t>
    </r>
    <r>
      <rPr>
        <b/>
        <u/>
        <sz val="10"/>
        <color theme="1"/>
        <rFont val="Calibri"/>
        <family val="2"/>
        <scheme val="minor"/>
      </rPr>
      <t xml:space="preserve">
Quarter 4</t>
    </r>
    <r>
      <rPr>
        <sz val="10"/>
        <color theme="1"/>
        <rFont val="Calibri"/>
        <family val="2"/>
        <scheme val="minor"/>
      </rPr>
      <t xml:space="preserve">
Brian Sims completed the WQMP Update Report and the WQMP Project Summary Report. The reports were posted to H-GAC's website. Hardcopy reports were mailed to TCEQ.</t>
    </r>
  </si>
  <si>
    <t>11262 - Conference Call Notes FY20 Q2 - 03-26-2020.pdf</t>
  </si>
  <si>
    <t>FY 2021 Budget</t>
  </si>
  <si>
    <t>1.0 - Email - Budget by Task.pdf
1.0 - H-GAC_FY21_0604b_Budget by Task - 04.29.2020.pdf</t>
  </si>
  <si>
    <t>11273 - 2020-02-06_NRAC Minutes.pdf
11273 - 2020-05-07_NRAC Agenda.pdf
11273 - NRAC WQMP Update May 2020.pdf</t>
  </si>
  <si>
    <t>4.3 - Assessing Houston_s Forested Habitat.pdf
4.3 - Planning for Climate Change Through Riparian Restoration.pdf
4.3 - Journal article email.pdf</t>
  </si>
  <si>
    <t>4.4 - BIGSpring_06022020_meetingpacket.pdf
4.4 - Public_Outreach_Report_CC5.pdf
4.4 - Summary03232020.pdf
4.4 - Summary05282020.pdf</t>
  </si>
  <si>
    <r>
      <rPr>
        <b/>
        <u/>
        <sz val="10"/>
        <color theme="1"/>
        <rFont val="Calibri"/>
        <family val="2"/>
        <scheme val="minor"/>
      </rPr>
      <t>Quarter 1</t>
    </r>
    <r>
      <rPr>
        <b/>
        <sz val="10"/>
        <color theme="1"/>
        <rFont val="Calibri"/>
        <family val="2"/>
        <scheme val="minor"/>
      </rPr>
      <t xml:space="preserve">
Task 4.3 Urban Forestry Support and Coordination</t>
    </r>
    <r>
      <rPr>
        <b/>
        <u/>
        <sz val="10"/>
        <color theme="1"/>
        <rFont val="Calibri"/>
        <family val="2"/>
        <scheme val="minor"/>
      </rPr>
      <t xml:space="preserve">
</t>
    </r>
    <r>
      <rPr>
        <sz val="10"/>
        <color theme="1"/>
        <rFont val="Calibri"/>
        <family val="2"/>
        <scheme val="minor"/>
      </rPr>
      <t xml:space="preserve">Justin Bower worked primarily wih supporting Urban Forestry Activities. These included:
Worked with the City of Houston and other partners on grant proposals to increase planning and implementation projects for forested natural areas.; Attended and presented at an urban forestry conference in NYC to a selection of other cities across the country; Met with Texas Forest Service staff to plan coordination opportunities for urban forestry projects in the Houston area; Had a presentation on water quality and urban forestry accepted for the GBEP symposium; Attended the Houston Urban Tree conference and presented on water quality and forestry practices; Coordinated 604b forestry efforts with WPP efforts in Cypress Creek, Spring Creek, and the upcoming Regional Conservation Framework project.
Relevant meeting materials are included in the attachments.
</t>
    </r>
    <r>
      <rPr>
        <b/>
        <sz val="10"/>
        <color theme="1"/>
        <rFont val="Calibri"/>
        <family val="2"/>
        <scheme val="minor"/>
      </rPr>
      <t xml:space="preserve">Task 4.4 Public Support for TMDL Projects
</t>
    </r>
    <r>
      <rPr>
        <sz val="10"/>
        <color theme="1"/>
        <rFont val="Calibri"/>
        <family val="2"/>
        <scheme val="minor"/>
      </rPr>
      <t>Steven Johnston performed work in preparation for several presentations and meetings related to TMDL projects. However, while the preparation for these meetings primarily occurred during Q1, the meetings did not occur until Q2. Meeting materials and agendas will be included with the QPR for Q2.</t>
    </r>
    <r>
      <rPr>
        <b/>
        <u/>
        <sz val="10"/>
        <color theme="1"/>
        <rFont val="Calibri"/>
        <family val="2"/>
        <scheme val="minor"/>
      </rPr>
      <t xml:space="preserve">
Quarter 2</t>
    </r>
    <r>
      <rPr>
        <b/>
        <sz val="10"/>
        <color theme="1"/>
        <rFont val="Calibri"/>
        <family val="2"/>
        <scheme val="minor"/>
      </rPr>
      <t xml:space="preserve">
</t>
    </r>
    <r>
      <rPr>
        <sz val="10"/>
        <color theme="1"/>
        <rFont val="Calibri"/>
        <family val="2"/>
        <scheme val="minor"/>
      </rPr>
      <t xml:space="preserve">Brian Sims attended the Region H Water Planning Group meeting on 1/8/20. A copy of the agenda is attached.
</t>
    </r>
    <r>
      <rPr>
        <b/>
        <sz val="10"/>
        <color theme="1"/>
        <rFont val="Calibri"/>
        <family val="2"/>
        <scheme val="minor"/>
      </rPr>
      <t>Task 4.1 San Bernard River Watershed Coordination</t>
    </r>
    <r>
      <rPr>
        <sz val="10"/>
        <color theme="1"/>
        <rFont val="Calibri"/>
        <family val="2"/>
        <scheme val="minor"/>
      </rPr>
      <t xml:space="preserve">
Justin Bower worked with local government partners to develop a coordinated resilience/water quality project similar to the Cedar  Bayou Initiative, a coordinated project of several counties and municipalities that included water quality issues in flood mitigation discussions. H_GAC is continuing ti support a future project on the San Bernard River. Justin Bower also provided technical support (mapping) for a local NGO service provider (Friends of the River San Bernard) to help with outreach efforts in the watershed.
</t>
    </r>
    <r>
      <rPr>
        <b/>
        <sz val="10"/>
        <color theme="1"/>
        <rFont val="Calibri"/>
        <family val="2"/>
        <scheme val="minor"/>
      </rPr>
      <t>Task 4.2 Coordination</t>
    </r>
    <r>
      <rPr>
        <sz val="10"/>
        <color theme="1"/>
        <rFont val="Calibri"/>
        <family val="2"/>
        <scheme val="minor"/>
      </rPr>
      <t xml:space="preserve">
The NRAC meeting was held on 2/6/20. Meeting minutes are included as an attachment. Brian Sims attended the Region H Water Planning Group meeting.
</t>
    </r>
    <r>
      <rPr>
        <b/>
        <sz val="10"/>
        <color theme="1"/>
        <rFont val="Calibri"/>
        <family val="2"/>
        <scheme val="minor"/>
      </rPr>
      <t>Task 4.3 Urban Forestry Support and Coordination</t>
    </r>
    <r>
      <rPr>
        <sz val="10"/>
        <color theme="1"/>
        <rFont val="Calibri"/>
        <family val="2"/>
        <scheme val="minor"/>
      </rPr>
      <t xml:space="preserve">
Justin Bower worked primarily wih supporting Urban Forestry Activities. These included:
Served in a leadership role on the Houston Area Urban Forestry Council; Served on the USDA NRCS’s Urban State Technical Advisory Committee, looking at forestry and working lands in urban areas; Supported several local governments/partners with forestry-related data and analysis (Houston parks, Houston source water protection, Texas A&amp;M Forest Service, Nature Conservancy, et al.); Supported local government and partner projects (Texas A&amp;M Forest Service natural resources leadership planning, planning for upcoming Texas Forests and Drinking Water Partnership efforts, etc); Facilitated inclusion of forestry partners and practices in water quality planning efforts (WPPs, etc.); Drafted an urban forestry journal article in conjunction with the City of Houston that was accepted by the Journal of Cities and the Environment (CATE)
</t>
    </r>
    <r>
      <rPr>
        <b/>
        <sz val="10"/>
        <color theme="1"/>
        <rFont val="Calibri"/>
        <family val="2"/>
        <scheme val="minor"/>
      </rPr>
      <t>Task 4.4 Public Support for TMDL Projects</t>
    </r>
    <r>
      <rPr>
        <sz val="10"/>
        <color theme="1"/>
        <rFont val="Calibri"/>
        <family val="2"/>
        <scheme val="minor"/>
      </rPr>
      <t xml:space="preserve">
H-GAC hosted the Chocolate Bay Watershed Public Meeting in support of the Basin 11 TMDL work in Chocolate, Halls and Mustang Bayous. Staff support included time preparing for the meeting, emailing meeting announcements, travel to attend the meeting and meeting facilitation. A meeting summary and other materials has been attached. </t>
    </r>
    <r>
      <rPr>
        <b/>
        <sz val="10"/>
        <color theme="1"/>
        <rFont val="Calibri"/>
        <family val="2"/>
        <scheme val="minor"/>
      </rPr>
      <t xml:space="preserve">
</t>
    </r>
    <r>
      <rPr>
        <b/>
        <u/>
        <sz val="10"/>
        <color theme="1"/>
        <rFont val="Calibri"/>
        <family val="2"/>
        <scheme val="minor"/>
      </rPr>
      <t>Quarter 3</t>
    </r>
    <r>
      <rPr>
        <b/>
        <sz val="10"/>
        <color theme="1"/>
        <rFont val="Calibri"/>
        <family val="2"/>
        <scheme val="minor"/>
      </rPr>
      <t xml:space="preserve">
Task 4.2 Coordination</t>
    </r>
    <r>
      <rPr>
        <sz val="10"/>
        <color theme="1"/>
        <rFont val="Calibri"/>
        <family val="2"/>
        <scheme val="minor"/>
      </rPr>
      <t xml:space="preserve">
The NRAC meeting was held on 5/7/20. Meeting minutes are included as an attachment. Brian Sims presented on the status of the Water Quality Management Plan. A copy of the presentation is included as an attachment.
</t>
    </r>
    <r>
      <rPr>
        <b/>
        <sz val="10"/>
        <color theme="1"/>
        <rFont val="Calibri"/>
        <family val="2"/>
        <scheme val="minor"/>
      </rPr>
      <t>Task 4.3 Urban Forestry Support and Coordination</t>
    </r>
    <r>
      <rPr>
        <sz val="10"/>
        <color theme="1"/>
        <rFont val="Calibri"/>
        <family val="2"/>
        <scheme val="minor"/>
      </rPr>
      <t xml:space="preserve">
Justin Bower worked primarily wih supporting Urban Forestry Activities. These included:
Had two journal articles published (in partnership with the City of Houston and the NYC Natural Areas Conservancy)  in the journal Cities and the Environment; Represented or coordinated forestry interests for inclusion in several water quality planning and conservation planning projects (Cypress Creek WPP, Spring Creek WPP, Big Creek TMDL, et al.); Worked with local partners (USDA NRCS, USFS, Texas A&amp;M FS) on identifying potential reforestation and riparian buffer projects in priority watersheds; Worked with the City of Houston to identify funding sources and project scoping for a conservation master plan targeting forested natural areas in public lands; Served on the Coordinating Committee for the statewide Forests and Drinking Water Partnership; Served on the USDA NRCS State Technical Advisory Committee group for urban areas, representing forestry; Represented H-GAC and partner water quality efforts in discussions with various foresty stakeholders throughout the period, including Texas A&amp;M Forest Service, Texas A&amp;M AgriLife, City of Houston Source Water Protection, et al; Served on the Board of the Houston Area Urban Forestry Council to represent watershed projects and water quality efforts in the area. 
</t>
    </r>
    <r>
      <rPr>
        <b/>
        <sz val="10"/>
        <color theme="1"/>
        <rFont val="Calibri"/>
        <family val="2"/>
        <scheme val="minor"/>
      </rPr>
      <t xml:space="preserve">Task 4.4 Public Support for TMDL Projects
</t>
    </r>
    <r>
      <rPr>
        <sz val="10"/>
        <color theme="1"/>
        <rFont val="Calibri"/>
        <family val="2"/>
        <scheme val="minor"/>
      </rPr>
      <t xml:space="preserve">Steven Johnson coordinated TMDL project activities.
• H-GAC hosted the Caney Creek Watershed Coordination Committee meeting in support of the Basin 13 TMDL and implementation plan development on March 17th. Staff support included time for meeting preparations and communication with stakeholders in advance of the meeting. The meeting was held as a webinar due to COVID-19. A meeting summary and other materials has been attached.
• H-GAC hosted the BIG Coordination and Policy work group on March 23, 2020. Staff support included time for meeting preparations and communication with stakeholders in advance of the meeting. This meeting was held as a conference call due to COVID-19. A meeting summary and other materials has been attached. 
• H-GAC hosted the BIG Coordination and Policy work group on May 28, 2020. Staff support included time for meeting preparations and communication with stakeholders in advance of the meeting. The meeting was held as a webinar due to COVID-19. A meeting summary and other materials has been attached. 
Additionally, support for the BIG Spring meeting development was carried out during the quarter (Agenda attached). </t>
    </r>
    <r>
      <rPr>
        <b/>
        <u/>
        <sz val="10"/>
        <color theme="1"/>
        <rFont val="Calibri"/>
        <family val="2"/>
        <scheme val="minor"/>
      </rPr>
      <t xml:space="preserve">
Quarter 4</t>
    </r>
    <r>
      <rPr>
        <b/>
        <sz val="10"/>
        <color theme="1"/>
        <rFont val="Calibri"/>
        <family val="2"/>
        <scheme val="minor"/>
      </rPr>
      <t xml:space="preserve">
Task 4.2 Coordination
</t>
    </r>
    <r>
      <rPr>
        <sz val="10"/>
        <rFont val="Calibri"/>
        <family val="2"/>
        <scheme val="minor"/>
      </rPr>
      <t>The NRAC meeting was held on 8/6/20. Meeting agenda is included as an attachment. Brian Sims presented on the Water Quality Management Plan. A copy of the presentation is included as an attachment.</t>
    </r>
    <r>
      <rPr>
        <b/>
        <sz val="10"/>
        <color theme="1"/>
        <rFont val="Calibri"/>
        <family val="2"/>
        <scheme val="minor"/>
      </rPr>
      <t xml:space="preserve">
Task 4.3 Urban Forestry Support and Coordination
</t>
    </r>
    <r>
      <rPr>
        <sz val="10"/>
        <color theme="1"/>
        <rFont val="Calibri"/>
        <family val="2"/>
        <scheme val="minor"/>
      </rPr>
      <t>Attended the Texas Forests &amp; Drinking Water Partnership meeting. Minutes attached.</t>
    </r>
  </si>
  <si>
    <t>FY20</t>
  </si>
  <si>
    <t>Date Submitted: 9/15/2020</t>
  </si>
  <si>
    <r>
      <rPr>
        <b/>
        <u/>
        <sz val="10"/>
        <color theme="1"/>
        <rFont val="Calibri"/>
        <family val="2"/>
        <scheme val="minor"/>
      </rPr>
      <t xml:space="preserve">Quarter 1
</t>
    </r>
    <r>
      <rPr>
        <sz val="10"/>
        <color theme="1"/>
        <rFont val="Calibri"/>
        <family val="2"/>
        <scheme val="minor"/>
      </rPr>
      <t>H-GAC continued efforts to acquire Sanitary Sewer Overflow data from TCEQ Region 12.</t>
    </r>
    <r>
      <rPr>
        <b/>
        <u/>
        <sz val="10"/>
        <color theme="1"/>
        <rFont val="Calibri"/>
        <family val="2"/>
        <scheme val="minor"/>
      </rPr>
      <t xml:space="preserve">
Quarter 2
</t>
    </r>
    <r>
      <rPr>
        <b/>
        <sz val="10"/>
        <color theme="1"/>
        <rFont val="Calibri"/>
        <family val="2"/>
        <scheme val="minor"/>
      </rPr>
      <t>Task 3.2 Wastewater Data Analysis</t>
    </r>
    <r>
      <rPr>
        <sz val="10"/>
        <color theme="1"/>
        <rFont val="Calibri"/>
        <family val="2"/>
        <scheme val="minor"/>
      </rPr>
      <t xml:space="preserve">
H-GAC continued efforts to acquire Sanitary Sewer Overflow data from TCEQ Region 12. Brian Sims contacted Katie Cunningham with TCEQ Central Office on 2/20/20 to receive the most current Municipal/Industrial WWTF Outfall data layer. Brian Sims, Jessica Casillas, and Thushara Ranatunga met on 2/26 to discuss the data layer, and submitted a list of data discrepancies discovered to Katie Cunningham (see attachments).
</t>
    </r>
    <r>
      <rPr>
        <b/>
        <sz val="10"/>
        <color theme="1"/>
        <rFont val="Calibri"/>
        <family val="2"/>
        <scheme val="minor"/>
      </rPr>
      <t xml:space="preserve">Task 3.3 CWSRF Application Review
</t>
    </r>
    <r>
      <rPr>
        <sz val="10"/>
        <color theme="1"/>
        <rFont val="Calibri"/>
        <family val="2"/>
        <scheme val="minor"/>
      </rPr>
      <t xml:space="preserve">Brian Sims reviewed and prepared a response to the CWSRF application for Harris Co. MUD #148. See attachments. </t>
    </r>
    <r>
      <rPr>
        <b/>
        <u/>
        <sz val="10"/>
        <color theme="1"/>
        <rFont val="Calibri"/>
        <family val="2"/>
        <scheme val="minor"/>
      </rPr>
      <t xml:space="preserve">
Quarter 3
</t>
    </r>
    <r>
      <rPr>
        <b/>
        <sz val="10"/>
        <color theme="1"/>
        <rFont val="Calibri"/>
        <family val="2"/>
        <scheme val="minor"/>
      </rPr>
      <t>Task 4.2 Coordination</t>
    </r>
    <r>
      <rPr>
        <sz val="10"/>
        <color theme="1"/>
        <rFont val="Calibri"/>
        <family val="2"/>
        <scheme val="minor"/>
      </rPr>
      <t xml:space="preserve">
The NRAC meeting was held on 5/7/20. Meeting minutes are included as an attachment. Brian Sims presented on the status of the Water Quality Management Plan. A copy of the presentation is included as an attachment.
</t>
    </r>
    <r>
      <rPr>
        <b/>
        <sz val="10"/>
        <color theme="1"/>
        <rFont val="Calibri"/>
        <family val="2"/>
        <scheme val="minor"/>
      </rPr>
      <t>Task 4.3 Urban Forestry Support and Coordination</t>
    </r>
    <r>
      <rPr>
        <sz val="10"/>
        <color theme="1"/>
        <rFont val="Calibri"/>
        <family val="2"/>
        <scheme val="minor"/>
      </rPr>
      <t xml:space="preserve">
Justin Bowers worked primarily wih supporting Urban Forestry Activities. These included:
Had two journal articles published (in partnership with the City of Houston and the NYC Natural Areas Conservancy)  in the journal Cities and the Environment; Represented or coordinated forestry interests for inclusion in several water quality planning and conservation planning projects (Cypress Creek WPP, Spring Creek WPP, Big Creek TMDL, et al.); Worked with local partners (USDA NRCS, USFS, Texas A&amp;M FS) on identifying potential reforestation and riparian buffer projects in priority watersheds; Worked with the City of Houston to identify funding sources and project scoping for a conservation master plan targeting forested natural areas in public lands; Served on the Coordinating Committee for the statewide Forests and Drinking Water Partnership; Served on the USDA NRCS State Technical Advisory Committee group for urban areas, representing forestry; Represented H-GAC and partner water quality efforts in discussions with various foresty stakeholders throughout the period, including Texas A&amp;M Forest Service, Texas A&amp;M AgriLife, City of Houston Source Water Protection, et al; Served on the Board of the Houston Area Urban Forestry Council to represent watershed projects and water quality efforts in the area. 
</t>
    </r>
    <r>
      <rPr>
        <b/>
        <sz val="10"/>
        <color theme="1"/>
        <rFont val="Calibri"/>
        <family val="2"/>
        <scheme val="minor"/>
      </rPr>
      <t>Task 4.4 Public Support for TMDL Projects</t>
    </r>
    <r>
      <rPr>
        <sz val="10"/>
        <color theme="1"/>
        <rFont val="Calibri"/>
        <family val="2"/>
        <scheme val="minor"/>
      </rPr>
      <t xml:space="preserve">
Steven Johnson coordinated TMDL project activities.
• H-GAC hosted the Caney Creek Watershed Coordination Committee meeting in support of the Basin 13 TMDL and implementation plan development on March 17th. Staff support included time for meeting preparations and communication with stakeholders in advance of the meeting. The meeting was held as a webinar due to COVID-19. A meeting summary and other materials has been attached.
• H-GAC hosted the BIG Coordination and Policy work group on March 23, 2020. Staff support included time for meeting preparations and communication with stakeholders in advance of the meeting. This meeting was held as a conference call due to COVID-19. A meeting summary and other materials has been attached. 
• H-GAC hosted the BIG Coordination and Policy work group on May 28, 2020. Staff support included time for meeting preparations and communication with stakeholders in advance of the meeting. The meeting was held as a webinar due to COVID-19. A meeting summary and other materials has been attached. 
Additionally, support for the BIG Spring meeting development was carried out during the quarter (Agenda attached). </t>
    </r>
    <r>
      <rPr>
        <b/>
        <u/>
        <sz val="10"/>
        <color theme="1"/>
        <rFont val="Calibri"/>
        <family val="2"/>
        <scheme val="minor"/>
      </rPr>
      <t xml:space="preserve">
Quarter 4</t>
    </r>
    <r>
      <rPr>
        <sz val="10"/>
        <color theme="1"/>
        <rFont val="Calibri"/>
        <family val="2"/>
        <scheme val="minor"/>
      </rPr>
      <t xml:space="preserve">
Results of this task reported in the WQMP Update report.
</t>
    </r>
  </si>
  <si>
    <r>
      <t> $</t>
    </r>
    <r>
      <rPr>
        <sz val="11"/>
        <color theme="1"/>
        <rFont val="Calibri"/>
        <family val="2"/>
      </rPr>
      <t>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</si>
</sst>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00"/>
  </numFmts>
  <fonts count="20"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u/>
      <sz val="15"/>
      <color theme="1"/>
      <name val="Calibri"/>
      <family val="2"/>
      <scheme val="minor"/>
    </font>
    <font>
      <sz val="11"/>
      <name val="Calibri"/>
      <family val="2"/>
      <scheme val="minor"/>
    </font>
    <font>
      <sz val="11"/>
      <color theme="1"/>
      <name val="Calibri"/>
      <family val="2"/>
    </font>
    <font>
      <sz val="11"/>
      <color rgb="FF000000"/>
      <name val="Calibri"/>
      <family val="2"/>
    </font>
    <font>
      <b/>
      <u/>
      <sz val="10"/>
      <color theme="1"/>
      <name val="Calibri"/>
      <family val="2"/>
      <scheme val="minor"/>
    </font>
    <font>
      <b/>
      <sz val="10"/>
      <color theme="1"/>
      <name val="Calibri"/>
      <family val="2"/>
      <scheme val="minor"/>
    </font>
    <font>
      <sz val="1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
      <patternFill patternType="solid">
        <fgColor theme="0" tint="-4.9989318521683403E-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01">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0" fillId="0" borderId="0" xfId="0"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0" fontId="0" fillId="4" borderId="0" xfId="0" applyFill="1" applyAlignment="1">
      <alignment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Fill="1" applyBorder="1" applyProtection="1">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1" fillId="0" borderId="6" xfId="0" applyFont="1" applyBorder="1" applyAlignment="1" applyProtection="1">
      <alignment horizontal="left"/>
      <protection locked="0"/>
    </xf>
    <xf numFmtId="0" fontId="0" fillId="6" borderId="0" xfId="0" applyFill="1" applyProtection="1">
      <protection locked="0"/>
    </xf>
    <xf numFmtId="0" fontId="0" fillId="6" borderId="1" xfId="0" applyFill="1" applyBorder="1" applyAlignment="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0" fontId="0" fillId="0" borderId="1" xfId="0" applyBorder="1" applyAlignment="1">
      <alignment vertical="top" wrapText="1"/>
    </xf>
    <xf numFmtId="0" fontId="0" fillId="0" borderId="1" xfId="0" applyFont="1" applyBorder="1" applyAlignment="1">
      <alignment vertical="top" wrapText="1"/>
    </xf>
    <xf numFmtId="0" fontId="0" fillId="0" borderId="1" xfId="0" applyBorder="1" applyAlignment="1">
      <alignment vertical="top"/>
    </xf>
    <xf numFmtId="0" fontId="0" fillId="0" borderId="1" xfId="0" applyFont="1" applyFill="1" applyBorder="1" applyAlignment="1">
      <alignment vertical="top" wrapText="1"/>
    </xf>
    <xf numFmtId="0" fontId="0" fillId="0" borderId="0" xfId="0" applyAlignment="1">
      <alignment vertical="top"/>
    </xf>
    <xf numFmtId="0" fontId="1" fillId="2" borderId="1" xfId="0" applyFont="1" applyFill="1" applyBorder="1" applyAlignment="1">
      <alignment horizontal="center" vertical="top" wrapText="1"/>
    </xf>
    <xf numFmtId="0" fontId="3" fillId="3" borderId="1" xfId="0" applyFont="1" applyFill="1" applyBorder="1" applyAlignment="1" applyProtection="1">
      <alignment horizontal="center" vertical="top" wrapText="1"/>
    </xf>
    <xf numFmtId="164" fontId="3" fillId="3" borderId="1" xfId="0" applyNumberFormat="1" applyFont="1" applyFill="1" applyBorder="1" applyAlignment="1" applyProtection="1">
      <alignment horizontal="center" vertical="top" wrapText="1"/>
    </xf>
    <xf numFmtId="0" fontId="3" fillId="5" borderId="1" xfId="0" applyFont="1" applyFill="1" applyBorder="1" applyAlignment="1" applyProtection="1">
      <alignment horizontal="center" vertical="top" wrapText="1"/>
    </xf>
    <xf numFmtId="164" fontId="0" fillId="0" borderId="1" xfId="0" applyNumberFormat="1" applyBorder="1" applyAlignment="1">
      <alignment vertical="top"/>
    </xf>
    <xf numFmtId="164" fontId="0" fillId="0" borderId="1" xfId="0" applyNumberFormat="1" applyBorder="1" applyAlignment="1">
      <alignment vertical="top" wrapText="1"/>
    </xf>
    <xf numFmtId="165" fontId="16" fillId="0" borderId="1" xfId="0" applyNumberFormat="1" applyFont="1" applyBorder="1" applyAlignment="1">
      <alignment horizontal="right" vertical="center"/>
    </xf>
    <xf numFmtId="164" fontId="14" fillId="0" borderId="1" xfId="0" applyNumberFormat="1" applyFont="1" applyFill="1" applyBorder="1" applyAlignment="1">
      <alignment vertical="top"/>
    </xf>
    <xf numFmtId="164" fontId="0" fillId="0" borderId="1" xfId="0" applyNumberFormat="1" applyFill="1" applyBorder="1" applyAlignment="1">
      <alignment vertical="top"/>
    </xf>
    <xf numFmtId="164" fontId="0" fillId="0" borderId="1" xfId="0" applyNumberFormat="1" applyBorder="1" applyAlignment="1">
      <alignment horizontal="right" vertical="top" wrapText="1"/>
    </xf>
    <xf numFmtId="164" fontId="0" fillId="7" borderId="1" xfId="0" applyNumberFormat="1" applyFill="1" applyBorder="1" applyAlignment="1">
      <alignment vertical="top"/>
    </xf>
    <xf numFmtId="0" fontId="0" fillId="7" borderId="1" xfId="0" applyFill="1" applyBorder="1" applyAlignment="1">
      <alignment vertical="top" wrapText="1"/>
    </xf>
    <xf numFmtId="0" fontId="0" fillId="0" borderId="1" xfId="0" applyFill="1" applyBorder="1" applyAlignment="1">
      <alignment vertical="top" wrapText="1"/>
    </xf>
    <xf numFmtId="0" fontId="0" fillId="0" borderId="1" xfId="0" applyNumberFormat="1" applyBorder="1" applyAlignment="1">
      <alignment horizontal="right" vertical="top" wrapText="1"/>
    </xf>
    <xf numFmtId="0" fontId="5" fillId="0" borderId="1" xfId="0" applyFont="1" applyFill="1" applyBorder="1" applyAlignment="1">
      <alignment vertical="top" wrapText="1"/>
    </xf>
    <xf numFmtId="49" fontId="18" fillId="6" borderId="1" xfId="0" applyNumberFormat="1" applyFont="1" applyFill="1" applyBorder="1" applyAlignment="1" applyProtection="1">
      <alignment vertical="top" wrapText="1"/>
      <protection locked="0"/>
    </xf>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xf numFmtId="0" fontId="5" fillId="0" borderId="1" xfId="0" applyFont="1" applyBorder="1" applyAlignment="1">
      <alignment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4" borderId="2" xfId="0" applyFont="1" applyFill="1" applyBorder="1" applyAlignment="1" applyProtection="1">
      <alignment horizontal="left" wrapText="1"/>
      <protection locked="0"/>
    </xf>
    <xf numFmtId="0" fontId="0" fillId="4" borderId="3" xfId="0" applyFont="1" applyFill="1" applyBorder="1" applyAlignment="1" applyProtection="1">
      <alignment horizontal="left" wrapText="1"/>
      <protection locked="0"/>
    </xf>
    <xf numFmtId="0" fontId="0" fillId="4" borderId="4" xfId="0" applyFont="1" applyFill="1" applyBorder="1" applyAlignment="1" applyProtection="1">
      <alignment horizontal="left" wrapText="1"/>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1" xfId="0" applyBorder="1" applyAlignment="1" applyProtection="1">
      <alignment horizontal="center"/>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3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1981200</xdr:colOff>
      <xdr:row>8</xdr:row>
      <xdr:rowOff>38100</xdr:rowOff>
    </xdr:from>
    <xdr:to>
      <xdr:col>0</xdr:col>
      <xdr:colOff>3231652</xdr:colOff>
      <xdr:row>10</xdr:row>
      <xdr:rowOff>19494</xdr:rowOff>
    </xdr:to>
    <xdr:grpSp>
      <xdr:nvGrpSpPr>
        <xdr:cNvPr id="2" name="Group 1">
          <a:extLst>
            <a:ext uri="{FF2B5EF4-FFF2-40B4-BE49-F238E27FC236}">
              <a16:creationId xmlns:a16="http://schemas.microsoft.com/office/drawing/2014/main" id="{2CB8AC20-93A2-4CF3-8147-36ADF6E28B82}"/>
            </a:ext>
          </a:extLst>
        </xdr:cNvPr>
        <xdr:cNvGrpSpPr/>
      </xdr:nvGrpSpPr>
      <xdr:grpSpPr>
        <a:xfrm>
          <a:off x="1981200" y="2000250"/>
          <a:ext cx="1250452" cy="410019"/>
          <a:chOff x="1788023" y="1971231"/>
          <a:chExt cx="1250452" cy="410019"/>
        </a:xfrm>
      </xdr:grpSpPr>
      <xdr:sp macro="" textlink="">
        <xdr:nvSpPr>
          <xdr:cNvPr id="3" name="Freeform: Shape 2">
            <a:extLst>
              <a:ext uri="{FF2B5EF4-FFF2-40B4-BE49-F238E27FC236}">
                <a16:creationId xmlns:a16="http://schemas.microsoft.com/office/drawing/2014/main" id="{F67F03C6-67D7-4043-9171-78AEB4CB21F6}"/>
              </a:ext>
            </a:extLst>
          </xdr:cNvPr>
          <xdr:cNvSpPr/>
        </xdr:nvSpPr>
        <xdr:spPr>
          <a:xfrm>
            <a:off x="1788023" y="1990725"/>
            <a:ext cx="193177" cy="390525"/>
          </a:xfrm>
          <a:custGeom>
            <a:avLst/>
            <a:gdLst>
              <a:gd name="connsiteX0" fmla="*/ 193177 w 193177"/>
              <a:gd name="connsiteY0" fmla="*/ 0 h 390525"/>
              <a:gd name="connsiteX1" fmla="*/ 164602 w 193177"/>
              <a:gd name="connsiteY1" fmla="*/ 57150 h 390525"/>
              <a:gd name="connsiteX2" fmla="*/ 155077 w 193177"/>
              <a:gd name="connsiteY2" fmla="*/ 85725 h 390525"/>
              <a:gd name="connsiteX3" fmla="*/ 126502 w 193177"/>
              <a:gd name="connsiteY3" fmla="*/ 123825 h 390525"/>
              <a:gd name="connsiteX4" fmla="*/ 107452 w 193177"/>
              <a:gd name="connsiteY4" fmla="*/ 161925 h 390525"/>
              <a:gd name="connsiteX5" fmla="*/ 40777 w 193177"/>
              <a:gd name="connsiteY5" fmla="*/ 266700 h 390525"/>
              <a:gd name="connsiteX6" fmla="*/ 31252 w 193177"/>
              <a:gd name="connsiteY6" fmla="*/ 304800 h 390525"/>
              <a:gd name="connsiteX7" fmla="*/ 2677 w 193177"/>
              <a:gd name="connsiteY7" fmla="*/ 333375 h 390525"/>
              <a:gd name="connsiteX8" fmla="*/ 2677 w 193177"/>
              <a:gd name="connsiteY8" fmla="*/ 390525 h 3905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3177" h="390525">
                <a:moveTo>
                  <a:pt x="193177" y="0"/>
                </a:moveTo>
                <a:cubicBezTo>
                  <a:pt x="183652" y="19050"/>
                  <a:pt x="173252" y="37687"/>
                  <a:pt x="164602" y="57150"/>
                </a:cubicBezTo>
                <a:cubicBezTo>
                  <a:pt x="160524" y="66325"/>
                  <a:pt x="160058" y="77008"/>
                  <a:pt x="155077" y="85725"/>
                </a:cubicBezTo>
                <a:cubicBezTo>
                  <a:pt x="147201" y="99508"/>
                  <a:pt x="134916" y="110363"/>
                  <a:pt x="126502" y="123825"/>
                </a:cubicBezTo>
                <a:cubicBezTo>
                  <a:pt x="118977" y="135866"/>
                  <a:pt x="114251" y="149460"/>
                  <a:pt x="107452" y="161925"/>
                </a:cubicBezTo>
                <a:cubicBezTo>
                  <a:pt x="69138" y="232166"/>
                  <a:pt x="79958" y="214458"/>
                  <a:pt x="40777" y="266700"/>
                </a:cubicBezTo>
                <a:cubicBezTo>
                  <a:pt x="37602" y="279400"/>
                  <a:pt x="37747" y="293434"/>
                  <a:pt x="31252" y="304800"/>
                </a:cubicBezTo>
                <a:cubicBezTo>
                  <a:pt x="24569" y="316496"/>
                  <a:pt x="6937" y="320596"/>
                  <a:pt x="2677" y="333375"/>
                </a:cubicBezTo>
                <a:cubicBezTo>
                  <a:pt x="-3347" y="351447"/>
                  <a:pt x="2677" y="371475"/>
                  <a:pt x="2677" y="390525"/>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nvGrpSpPr>
          <xdr:cNvPr id="4" name="Group 3">
            <a:extLst>
              <a:ext uri="{FF2B5EF4-FFF2-40B4-BE49-F238E27FC236}">
                <a16:creationId xmlns:a16="http://schemas.microsoft.com/office/drawing/2014/main" id="{CE66EC8B-0460-41B6-AA12-05F25E1A9631}"/>
              </a:ext>
            </a:extLst>
          </xdr:cNvPr>
          <xdr:cNvGrpSpPr/>
        </xdr:nvGrpSpPr>
        <xdr:grpSpPr>
          <a:xfrm>
            <a:off x="1846864" y="1971231"/>
            <a:ext cx="1191611" cy="257619"/>
            <a:chOff x="1846864" y="1971231"/>
            <a:chExt cx="1191611" cy="257619"/>
          </a:xfrm>
        </xdr:grpSpPr>
        <xdr:sp macro="" textlink="">
          <xdr:nvSpPr>
            <xdr:cNvPr id="5" name="Freeform: Shape 4">
              <a:extLst>
                <a:ext uri="{FF2B5EF4-FFF2-40B4-BE49-F238E27FC236}">
                  <a16:creationId xmlns:a16="http://schemas.microsoft.com/office/drawing/2014/main" id="{704A81BE-1B33-4965-9BA6-E20605F8E67C}"/>
                </a:ext>
              </a:extLst>
            </xdr:cNvPr>
            <xdr:cNvSpPr/>
          </xdr:nvSpPr>
          <xdr:spPr>
            <a:xfrm>
              <a:off x="1846864" y="2019300"/>
              <a:ext cx="829661" cy="209550"/>
            </a:xfrm>
            <a:custGeom>
              <a:avLst/>
              <a:gdLst>
                <a:gd name="connsiteX0" fmla="*/ 48611 w 829661"/>
                <a:gd name="connsiteY0" fmla="*/ 0 h 209550"/>
                <a:gd name="connsiteX1" fmla="*/ 239111 w 829661"/>
                <a:gd name="connsiteY1" fmla="*/ 9525 h 209550"/>
                <a:gd name="connsiteX2" fmla="*/ 239111 w 829661"/>
                <a:gd name="connsiteY2" fmla="*/ 66675 h 209550"/>
                <a:gd name="connsiteX3" fmla="*/ 201011 w 829661"/>
                <a:gd name="connsiteY3" fmla="*/ 76200 h 209550"/>
                <a:gd name="connsiteX4" fmla="*/ 134336 w 829661"/>
                <a:gd name="connsiteY4" fmla="*/ 85725 h 209550"/>
                <a:gd name="connsiteX5" fmla="*/ 86711 w 829661"/>
                <a:gd name="connsiteY5" fmla="*/ 95250 h 209550"/>
                <a:gd name="connsiteX6" fmla="*/ 239111 w 829661"/>
                <a:gd name="connsiteY6" fmla="*/ 104775 h 209550"/>
                <a:gd name="connsiteX7" fmla="*/ 248636 w 829661"/>
                <a:gd name="connsiteY7" fmla="*/ 133350 h 209550"/>
                <a:gd name="connsiteX8" fmla="*/ 201011 w 829661"/>
                <a:gd name="connsiteY8" fmla="*/ 180975 h 209550"/>
                <a:gd name="connsiteX9" fmla="*/ 86711 w 829661"/>
                <a:gd name="connsiteY9" fmla="*/ 200025 h 209550"/>
                <a:gd name="connsiteX10" fmla="*/ 39086 w 829661"/>
                <a:gd name="connsiteY10" fmla="*/ 209550 h 209550"/>
                <a:gd name="connsiteX11" fmla="*/ 986 w 829661"/>
                <a:gd name="connsiteY11" fmla="*/ 200025 h 209550"/>
                <a:gd name="connsiteX12" fmla="*/ 20036 w 829661"/>
                <a:gd name="connsiteY12" fmla="*/ 171450 h 209550"/>
                <a:gd name="connsiteX13" fmla="*/ 86711 w 829661"/>
                <a:gd name="connsiteY13" fmla="*/ 142875 h 209550"/>
                <a:gd name="connsiteX14" fmla="*/ 391511 w 829661"/>
                <a:gd name="connsiteY14" fmla="*/ 123825 h 209550"/>
                <a:gd name="connsiteX15" fmla="*/ 705836 w 829661"/>
                <a:gd name="connsiteY15" fmla="*/ 104775 h 209550"/>
                <a:gd name="connsiteX16" fmla="*/ 829661 w 829661"/>
                <a:gd name="connsiteY16" fmla="*/ 104775 h 2095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Lst>
              <a:rect l="l" t="t" r="r" b="b"/>
              <a:pathLst>
                <a:path w="829661" h="209550">
                  <a:moveTo>
                    <a:pt x="48611" y="0"/>
                  </a:moveTo>
                  <a:cubicBezTo>
                    <a:pt x="112111" y="3175"/>
                    <a:pt x="176557" y="-1848"/>
                    <a:pt x="239111" y="9525"/>
                  </a:cubicBezTo>
                  <a:cubicBezTo>
                    <a:pt x="279025" y="16782"/>
                    <a:pt x="249997" y="59418"/>
                    <a:pt x="239111" y="66675"/>
                  </a:cubicBezTo>
                  <a:cubicBezTo>
                    <a:pt x="228219" y="73937"/>
                    <a:pt x="213891" y="73858"/>
                    <a:pt x="201011" y="76200"/>
                  </a:cubicBezTo>
                  <a:cubicBezTo>
                    <a:pt x="178922" y="80216"/>
                    <a:pt x="156481" y="82034"/>
                    <a:pt x="134336" y="85725"/>
                  </a:cubicBezTo>
                  <a:cubicBezTo>
                    <a:pt x="118367" y="88387"/>
                    <a:pt x="102586" y="92075"/>
                    <a:pt x="86711" y="95250"/>
                  </a:cubicBezTo>
                  <a:cubicBezTo>
                    <a:pt x="137511" y="98425"/>
                    <a:pt x="189565" y="93117"/>
                    <a:pt x="239111" y="104775"/>
                  </a:cubicBezTo>
                  <a:cubicBezTo>
                    <a:pt x="248884" y="107075"/>
                    <a:pt x="250287" y="123446"/>
                    <a:pt x="248636" y="133350"/>
                  </a:cubicBezTo>
                  <a:cubicBezTo>
                    <a:pt x="245380" y="152888"/>
                    <a:pt x="216967" y="174137"/>
                    <a:pt x="201011" y="180975"/>
                  </a:cubicBezTo>
                  <a:cubicBezTo>
                    <a:pt x="174195" y="192468"/>
                    <a:pt x="105277" y="197169"/>
                    <a:pt x="86711" y="200025"/>
                  </a:cubicBezTo>
                  <a:cubicBezTo>
                    <a:pt x="70710" y="202487"/>
                    <a:pt x="54961" y="206375"/>
                    <a:pt x="39086" y="209550"/>
                  </a:cubicBezTo>
                  <a:cubicBezTo>
                    <a:pt x="26386" y="206375"/>
                    <a:pt x="6840" y="211734"/>
                    <a:pt x="986" y="200025"/>
                  </a:cubicBezTo>
                  <a:cubicBezTo>
                    <a:pt x="-4134" y="189786"/>
                    <a:pt x="11941" y="179545"/>
                    <a:pt x="20036" y="171450"/>
                  </a:cubicBezTo>
                  <a:cubicBezTo>
                    <a:pt x="37328" y="154158"/>
                    <a:pt x="62864" y="144862"/>
                    <a:pt x="86711" y="142875"/>
                  </a:cubicBezTo>
                  <a:cubicBezTo>
                    <a:pt x="188158" y="134421"/>
                    <a:pt x="289911" y="130175"/>
                    <a:pt x="391511" y="123825"/>
                  </a:cubicBezTo>
                  <a:cubicBezTo>
                    <a:pt x="517050" y="92440"/>
                    <a:pt x="430179" y="111338"/>
                    <a:pt x="705836" y="104775"/>
                  </a:cubicBezTo>
                  <a:cubicBezTo>
                    <a:pt x="747099" y="103793"/>
                    <a:pt x="788386" y="104775"/>
                    <a:pt x="829661" y="104775"/>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sp macro="" textlink="">
          <xdr:nvSpPr>
            <xdr:cNvPr id="6" name="Freeform: Shape 5">
              <a:extLst>
                <a:ext uri="{FF2B5EF4-FFF2-40B4-BE49-F238E27FC236}">
                  <a16:creationId xmlns:a16="http://schemas.microsoft.com/office/drawing/2014/main" id="{C794C9D0-9CA7-489F-9D0D-8DDBB4000206}"/>
                </a:ext>
              </a:extLst>
            </xdr:cNvPr>
            <xdr:cNvSpPr/>
          </xdr:nvSpPr>
          <xdr:spPr>
            <a:xfrm>
              <a:off x="2419350" y="1971231"/>
              <a:ext cx="619125" cy="229044"/>
            </a:xfrm>
            <a:custGeom>
              <a:avLst/>
              <a:gdLst>
                <a:gd name="connsiteX0" fmla="*/ 381000 w 619125"/>
                <a:gd name="connsiteY0" fmla="*/ 19494 h 229044"/>
                <a:gd name="connsiteX1" fmla="*/ 123825 w 619125"/>
                <a:gd name="connsiteY1" fmla="*/ 444 h 229044"/>
                <a:gd name="connsiteX2" fmla="*/ 133350 w 619125"/>
                <a:gd name="connsiteY2" fmla="*/ 29019 h 229044"/>
                <a:gd name="connsiteX3" fmla="*/ 190500 w 619125"/>
                <a:gd name="connsiteY3" fmla="*/ 48069 h 229044"/>
                <a:gd name="connsiteX4" fmla="*/ 228600 w 619125"/>
                <a:gd name="connsiteY4" fmla="*/ 76644 h 229044"/>
                <a:gd name="connsiteX5" fmla="*/ 266700 w 619125"/>
                <a:gd name="connsiteY5" fmla="*/ 86169 h 229044"/>
                <a:gd name="connsiteX6" fmla="*/ 295275 w 619125"/>
                <a:gd name="connsiteY6" fmla="*/ 114744 h 229044"/>
                <a:gd name="connsiteX7" fmla="*/ 285750 w 619125"/>
                <a:gd name="connsiteY7" fmla="*/ 190944 h 229044"/>
                <a:gd name="connsiteX8" fmla="*/ 257175 w 619125"/>
                <a:gd name="connsiteY8" fmla="*/ 200469 h 229044"/>
                <a:gd name="connsiteX9" fmla="*/ 200025 w 619125"/>
                <a:gd name="connsiteY9" fmla="*/ 229044 h 229044"/>
                <a:gd name="connsiteX10" fmla="*/ 47625 w 619125"/>
                <a:gd name="connsiteY10" fmla="*/ 219519 h 229044"/>
                <a:gd name="connsiteX11" fmla="*/ 19050 w 619125"/>
                <a:gd name="connsiteY11" fmla="*/ 209994 h 229044"/>
                <a:gd name="connsiteX12" fmla="*/ 0 w 619125"/>
                <a:gd name="connsiteY12" fmla="*/ 181419 h 229044"/>
                <a:gd name="connsiteX13" fmla="*/ 9525 w 619125"/>
                <a:gd name="connsiteY13" fmla="*/ 152844 h 229044"/>
                <a:gd name="connsiteX14" fmla="*/ 95250 w 619125"/>
                <a:gd name="connsiteY14" fmla="*/ 124269 h 229044"/>
                <a:gd name="connsiteX15" fmla="*/ 619125 w 619125"/>
                <a:gd name="connsiteY15" fmla="*/ 105219 h 22904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619125" h="229044">
                  <a:moveTo>
                    <a:pt x="381000" y="19494"/>
                  </a:moveTo>
                  <a:cubicBezTo>
                    <a:pt x="295275" y="13144"/>
                    <a:pt x="209721" y="-2860"/>
                    <a:pt x="123825" y="444"/>
                  </a:cubicBezTo>
                  <a:cubicBezTo>
                    <a:pt x="113792" y="830"/>
                    <a:pt x="125180" y="23183"/>
                    <a:pt x="133350" y="29019"/>
                  </a:cubicBezTo>
                  <a:cubicBezTo>
                    <a:pt x="149690" y="40691"/>
                    <a:pt x="171450" y="41719"/>
                    <a:pt x="190500" y="48069"/>
                  </a:cubicBezTo>
                  <a:cubicBezTo>
                    <a:pt x="203200" y="57594"/>
                    <a:pt x="214401" y="69544"/>
                    <a:pt x="228600" y="76644"/>
                  </a:cubicBezTo>
                  <a:cubicBezTo>
                    <a:pt x="240309" y="82498"/>
                    <a:pt x="255334" y="79674"/>
                    <a:pt x="266700" y="86169"/>
                  </a:cubicBezTo>
                  <a:cubicBezTo>
                    <a:pt x="278396" y="92852"/>
                    <a:pt x="285750" y="105219"/>
                    <a:pt x="295275" y="114744"/>
                  </a:cubicBezTo>
                  <a:cubicBezTo>
                    <a:pt x="292100" y="140144"/>
                    <a:pt x="296146" y="167553"/>
                    <a:pt x="285750" y="190944"/>
                  </a:cubicBezTo>
                  <a:cubicBezTo>
                    <a:pt x="281672" y="200119"/>
                    <a:pt x="266155" y="195979"/>
                    <a:pt x="257175" y="200469"/>
                  </a:cubicBezTo>
                  <a:cubicBezTo>
                    <a:pt x="183317" y="237398"/>
                    <a:pt x="271849" y="205103"/>
                    <a:pt x="200025" y="229044"/>
                  </a:cubicBezTo>
                  <a:cubicBezTo>
                    <a:pt x="149225" y="225869"/>
                    <a:pt x="98244" y="224847"/>
                    <a:pt x="47625" y="219519"/>
                  </a:cubicBezTo>
                  <a:cubicBezTo>
                    <a:pt x="37640" y="218468"/>
                    <a:pt x="26890" y="216266"/>
                    <a:pt x="19050" y="209994"/>
                  </a:cubicBezTo>
                  <a:cubicBezTo>
                    <a:pt x="10111" y="202843"/>
                    <a:pt x="6350" y="190944"/>
                    <a:pt x="0" y="181419"/>
                  </a:cubicBezTo>
                  <a:cubicBezTo>
                    <a:pt x="3175" y="171894"/>
                    <a:pt x="1812" y="159272"/>
                    <a:pt x="9525" y="152844"/>
                  </a:cubicBezTo>
                  <a:cubicBezTo>
                    <a:pt x="17593" y="146121"/>
                    <a:pt x="80155" y="124781"/>
                    <a:pt x="95250" y="124269"/>
                  </a:cubicBezTo>
                  <a:cubicBezTo>
                    <a:pt x="622299" y="106403"/>
                    <a:pt x="619125" y="289548"/>
                    <a:pt x="619125" y="105219"/>
                  </a:cubicBezTo>
                </a:path>
              </a:pathLst>
            </a:cu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tabSelected="1" view="pageLayout" zoomScaleSheetLayoutView="100" workbookViewId="0">
      <selection activeCell="A7" sqref="A7"/>
    </sheetView>
  </sheetViews>
  <sheetFormatPr defaultColWidth="8.85546875" defaultRowHeight="15" x14ac:dyDescent="0.25"/>
  <cols>
    <col min="1" max="1" width="88.140625" customWidth="1"/>
    <col min="8" max="8" width="9.140625" customWidth="1"/>
  </cols>
  <sheetData>
    <row r="1" spans="1:1" ht="19.5" x14ac:dyDescent="0.3">
      <c r="A1" s="6" t="s">
        <v>0</v>
      </c>
    </row>
    <row r="2" spans="1:1" ht="19.5" x14ac:dyDescent="0.3">
      <c r="A2" s="7" t="s">
        <v>180</v>
      </c>
    </row>
    <row r="3" spans="1:1" ht="19.5" x14ac:dyDescent="0.3">
      <c r="A3" s="7" t="s">
        <v>49</v>
      </c>
    </row>
    <row r="4" spans="1:1" ht="19.5" x14ac:dyDescent="0.3">
      <c r="A4" s="7" t="s">
        <v>50</v>
      </c>
    </row>
    <row r="5" spans="1:1" ht="19.5" x14ac:dyDescent="0.3">
      <c r="A5" s="7" t="s">
        <v>51</v>
      </c>
    </row>
    <row r="6" spans="1:1" ht="19.5" x14ac:dyDescent="0.3">
      <c r="A6" s="7" t="s">
        <v>181</v>
      </c>
    </row>
    <row r="7" spans="1:1" ht="9" customHeight="1" x14ac:dyDescent="0.25"/>
    <row r="8" spans="1:1" ht="28.5" customHeight="1" x14ac:dyDescent="0.3">
      <c r="A8" s="1" t="s">
        <v>52</v>
      </c>
    </row>
    <row r="9" spans="1:1" ht="24" customHeight="1" x14ac:dyDescent="0.3">
      <c r="A9" s="1" t="s">
        <v>127</v>
      </c>
    </row>
    <row r="10" spans="1:1" ht="9.75" customHeight="1" x14ac:dyDescent="0.25"/>
    <row r="11" spans="1:1" ht="28.5" customHeight="1" x14ac:dyDescent="0.3">
      <c r="A11" s="1" t="s">
        <v>53</v>
      </c>
    </row>
    <row r="12" spans="1:1" ht="27.75" customHeight="1" x14ac:dyDescent="0.3">
      <c r="A12" s="1" t="s">
        <v>126</v>
      </c>
    </row>
    <row r="14" spans="1:1" ht="51" customHeight="1" x14ac:dyDescent="0.25">
      <c r="A14" s="9" t="s">
        <v>9</v>
      </c>
    </row>
    <row r="16" spans="1:1" ht="45" x14ac:dyDescent="0.25">
      <c r="A16" s="5" t="s">
        <v>21</v>
      </c>
    </row>
    <row r="17" spans="1:1" x14ac:dyDescent="0.25">
      <c r="A17" s="5"/>
    </row>
    <row r="18" spans="1:1" ht="30" x14ac:dyDescent="0.25">
      <c r="A18" s="5" t="s">
        <v>22</v>
      </c>
    </row>
    <row r="19" spans="1:1" x14ac:dyDescent="0.25">
      <c r="A19" s="5"/>
    </row>
    <row r="20" spans="1:1" ht="30" x14ac:dyDescent="0.25">
      <c r="A20" s="5" t="s">
        <v>23</v>
      </c>
    </row>
    <row r="21" spans="1:1" x14ac:dyDescent="0.25">
      <c r="A21" s="5"/>
    </row>
    <row r="22" spans="1:1" ht="30" x14ac:dyDescent="0.25">
      <c r="A22" s="5" t="s">
        <v>24</v>
      </c>
    </row>
  </sheetData>
  <customSheetViews>
    <customSheetView guid="{60907736-4DA6-4CA4-8A0B-C962663BF4C5}" showPageBreaks="1" fitToPage="1" view="pageLayout">
      <selection activeCell="B1" sqref="B1"/>
      <pageMargins left="0.7" right="0.7" top="0.75" bottom="0.75" header="0.3" footer="0.3"/>
      <pageSetup orientation="portrait" verticalDpi="0"/>
    </customSheetView>
  </customSheetViews>
  <phoneticPr fontId="7" type="noConversion"/>
  <pageMargins left="0.7" right="0.7" top="0.75" bottom="0.75" header="0.3" footer="0.3"/>
  <pageSetup orientation="portrait" r:id="rId1"/>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44"/>
  <sheetViews>
    <sheetView view="pageLayout" workbookViewId="0">
      <selection activeCell="C6" sqref="C6"/>
    </sheetView>
  </sheetViews>
  <sheetFormatPr defaultColWidth="8.85546875" defaultRowHeight="15" x14ac:dyDescent="0.25"/>
  <cols>
    <col min="1" max="1" width="16.5703125" style="49" bestFit="1" customWidth="1"/>
    <col min="2" max="2" width="10.5703125" style="49" bestFit="1" customWidth="1"/>
    <col min="3" max="3" width="32.42578125" style="47" customWidth="1"/>
    <col min="4" max="4" width="16.5703125" style="56" bestFit="1" customWidth="1"/>
    <col min="5" max="5" width="12.28515625" style="56" customWidth="1"/>
    <col min="6" max="6" width="40.42578125" style="47" customWidth="1"/>
    <col min="7" max="7" width="52.85546875" style="49" customWidth="1"/>
    <col min="8" max="16384" width="8.85546875" style="51"/>
  </cols>
  <sheetData>
    <row r="1" spans="1:7" ht="29.25" customHeight="1" x14ac:dyDescent="0.25">
      <c r="A1" s="72" t="s">
        <v>11</v>
      </c>
      <c r="B1" s="73"/>
      <c r="C1" s="73"/>
      <c r="D1" s="73"/>
      <c r="E1" s="73"/>
      <c r="F1" s="73"/>
      <c r="G1" s="74"/>
    </row>
    <row r="2" spans="1:7" ht="45" x14ac:dyDescent="0.25">
      <c r="A2" s="52" t="s">
        <v>2</v>
      </c>
      <c r="B2" s="53" t="s">
        <v>6</v>
      </c>
      <c r="C2" s="53" t="s">
        <v>1</v>
      </c>
      <c r="D2" s="54" t="s">
        <v>8</v>
      </c>
      <c r="E2" s="54" t="s">
        <v>5</v>
      </c>
      <c r="F2" s="55" t="s">
        <v>10</v>
      </c>
      <c r="G2" s="53" t="s">
        <v>7</v>
      </c>
    </row>
    <row r="3" spans="1:7" x14ac:dyDescent="0.25">
      <c r="A3" s="49">
        <v>11249</v>
      </c>
      <c r="B3" s="49">
        <v>1.2</v>
      </c>
      <c r="C3" s="47" t="s">
        <v>54</v>
      </c>
      <c r="D3" s="56">
        <v>43814</v>
      </c>
      <c r="E3" s="56">
        <v>43812</v>
      </c>
      <c r="F3" s="47" t="s">
        <v>98</v>
      </c>
    </row>
    <row r="4" spans="1:7" x14ac:dyDescent="0.25">
      <c r="A4" s="49">
        <v>11250</v>
      </c>
      <c r="B4" s="49">
        <v>1.2</v>
      </c>
      <c r="C4" s="47" t="s">
        <v>55</v>
      </c>
      <c r="D4" s="56">
        <v>43905</v>
      </c>
      <c r="E4" s="56">
        <v>43904</v>
      </c>
      <c r="F4" s="47" t="s">
        <v>98</v>
      </c>
    </row>
    <row r="5" spans="1:7" x14ac:dyDescent="0.25">
      <c r="A5" s="49">
        <v>11251</v>
      </c>
      <c r="B5" s="49">
        <v>1.2</v>
      </c>
      <c r="C5" s="47" t="s">
        <v>56</v>
      </c>
      <c r="D5" s="56">
        <v>43997</v>
      </c>
      <c r="E5" s="56">
        <v>43993</v>
      </c>
      <c r="F5" s="47" t="s">
        <v>98</v>
      </c>
    </row>
    <row r="6" spans="1:7" x14ac:dyDescent="0.25">
      <c r="A6" s="49">
        <v>11252</v>
      </c>
      <c r="B6" s="49">
        <v>1.2</v>
      </c>
      <c r="C6" s="47" t="s">
        <v>57</v>
      </c>
      <c r="D6" s="56">
        <v>44089</v>
      </c>
      <c r="E6" s="56">
        <v>44089</v>
      </c>
      <c r="F6" s="47" t="s">
        <v>98</v>
      </c>
    </row>
    <row r="7" spans="1:7" x14ac:dyDescent="0.25">
      <c r="A7" s="49">
        <v>11253</v>
      </c>
      <c r="B7" s="49">
        <v>1.3</v>
      </c>
      <c r="C7" s="47" t="s">
        <v>58</v>
      </c>
      <c r="D7" s="56">
        <v>43829</v>
      </c>
      <c r="E7" s="56">
        <v>43829</v>
      </c>
      <c r="F7" s="47" t="s">
        <v>162</v>
      </c>
    </row>
    <row r="8" spans="1:7" x14ac:dyDescent="0.25">
      <c r="A8" s="49">
        <v>11254</v>
      </c>
      <c r="B8" s="49">
        <v>1.3</v>
      </c>
      <c r="C8" s="47" t="s">
        <v>59</v>
      </c>
      <c r="D8" s="56">
        <v>43920</v>
      </c>
      <c r="E8" s="56">
        <v>43909</v>
      </c>
      <c r="F8" s="47" t="s">
        <v>161</v>
      </c>
    </row>
    <row r="9" spans="1:7" x14ac:dyDescent="0.25">
      <c r="A9" s="49">
        <v>11255</v>
      </c>
      <c r="B9" s="49">
        <v>1.3</v>
      </c>
      <c r="C9" s="47" t="s">
        <v>60</v>
      </c>
      <c r="D9" s="56">
        <v>44012</v>
      </c>
      <c r="E9" s="56">
        <v>44012</v>
      </c>
      <c r="F9" s="47" t="s">
        <v>161</v>
      </c>
    </row>
    <row r="10" spans="1:7" x14ac:dyDescent="0.25">
      <c r="A10" s="49">
        <v>11256</v>
      </c>
      <c r="B10" s="49">
        <v>1.3</v>
      </c>
      <c r="C10" s="47" t="s">
        <v>61</v>
      </c>
      <c r="D10" s="56">
        <v>44027</v>
      </c>
      <c r="E10" s="56">
        <v>44027</v>
      </c>
      <c r="F10" s="47" t="s">
        <v>161</v>
      </c>
    </row>
    <row r="11" spans="1:7" x14ac:dyDescent="0.25">
      <c r="A11" s="49">
        <v>11257</v>
      </c>
      <c r="B11" s="49">
        <v>1.3</v>
      </c>
      <c r="C11" s="47" t="s">
        <v>62</v>
      </c>
      <c r="D11" s="56">
        <v>44058</v>
      </c>
      <c r="E11" s="56">
        <v>44060</v>
      </c>
      <c r="F11" s="47" t="s">
        <v>161</v>
      </c>
    </row>
    <row r="12" spans="1:7" ht="30" x14ac:dyDescent="0.25">
      <c r="A12" s="49">
        <v>11258</v>
      </c>
      <c r="B12" s="49">
        <v>1.3</v>
      </c>
      <c r="C12" s="63" t="s">
        <v>63</v>
      </c>
      <c r="D12" s="56">
        <v>44119</v>
      </c>
      <c r="E12" s="56">
        <v>44089</v>
      </c>
      <c r="F12" s="47" t="s">
        <v>114</v>
      </c>
    </row>
    <row r="13" spans="1:7" ht="30" x14ac:dyDescent="0.25">
      <c r="A13" s="49">
        <v>11259</v>
      </c>
      <c r="B13" s="49">
        <v>1.4</v>
      </c>
      <c r="C13" s="47" t="s">
        <v>64</v>
      </c>
      <c r="D13" s="56">
        <v>43739</v>
      </c>
      <c r="E13" s="62">
        <v>43738</v>
      </c>
      <c r="F13" s="47" t="s">
        <v>129</v>
      </c>
    </row>
    <row r="14" spans="1:7" ht="45" x14ac:dyDescent="0.25">
      <c r="A14" s="49">
        <v>11260</v>
      </c>
      <c r="B14" s="49">
        <v>1.4</v>
      </c>
      <c r="C14" s="47" t="s">
        <v>65</v>
      </c>
      <c r="D14" s="56">
        <v>43741</v>
      </c>
      <c r="E14" s="56">
        <v>43812</v>
      </c>
      <c r="F14" s="47" t="s">
        <v>130</v>
      </c>
    </row>
    <row r="15" spans="1:7" ht="30" x14ac:dyDescent="0.25">
      <c r="A15" s="49">
        <v>11261</v>
      </c>
      <c r="B15" s="49">
        <v>1.4</v>
      </c>
      <c r="C15" s="47" t="s">
        <v>66</v>
      </c>
      <c r="D15" s="59">
        <v>43921</v>
      </c>
      <c r="E15" s="56">
        <v>43916</v>
      </c>
      <c r="F15" s="47" t="s">
        <v>163</v>
      </c>
      <c r="G15" s="47" t="s">
        <v>99</v>
      </c>
    </row>
    <row r="16" spans="1:7" ht="30" x14ac:dyDescent="0.25">
      <c r="A16" s="49">
        <v>11262</v>
      </c>
      <c r="B16" s="49">
        <v>1.4</v>
      </c>
      <c r="C16" s="47" t="s">
        <v>67</v>
      </c>
      <c r="D16" s="60">
        <v>44012</v>
      </c>
      <c r="E16" s="56">
        <v>44019</v>
      </c>
      <c r="F16" s="47" t="s">
        <v>164</v>
      </c>
      <c r="G16" s="47" t="s">
        <v>99</v>
      </c>
    </row>
    <row r="17" spans="1:7" ht="30" x14ac:dyDescent="0.25">
      <c r="A17" s="49">
        <v>11263</v>
      </c>
      <c r="B17" s="49">
        <v>1.4</v>
      </c>
      <c r="C17" s="64" t="s">
        <v>68</v>
      </c>
      <c r="D17" s="60">
        <v>44104</v>
      </c>
      <c r="E17" s="56" t="s">
        <v>165</v>
      </c>
      <c r="F17" s="47" t="s">
        <v>166</v>
      </c>
      <c r="G17" s="47" t="s">
        <v>99</v>
      </c>
    </row>
    <row r="18" spans="1:7" ht="45" x14ac:dyDescent="0.25">
      <c r="A18" s="49">
        <v>11264</v>
      </c>
      <c r="B18" s="49">
        <v>1.4</v>
      </c>
      <c r="C18" s="47" t="s">
        <v>69</v>
      </c>
      <c r="D18" s="56">
        <v>44074</v>
      </c>
      <c r="E18" s="56">
        <v>44074</v>
      </c>
      <c r="F18" s="47" t="s">
        <v>102</v>
      </c>
    </row>
    <row r="19" spans="1:7" ht="90" x14ac:dyDescent="0.25">
      <c r="A19" s="49">
        <v>11265</v>
      </c>
      <c r="B19" s="49">
        <v>1.4</v>
      </c>
      <c r="C19" s="47" t="s">
        <v>70</v>
      </c>
      <c r="D19" s="56">
        <v>44074</v>
      </c>
      <c r="E19" s="56">
        <v>44054</v>
      </c>
      <c r="F19" s="47" t="s">
        <v>103</v>
      </c>
    </row>
    <row r="20" spans="1:7" ht="45" x14ac:dyDescent="0.25">
      <c r="A20" s="49">
        <v>11266</v>
      </c>
      <c r="B20" s="49">
        <v>2.1</v>
      </c>
      <c r="C20" s="47" t="s">
        <v>71</v>
      </c>
      <c r="D20" s="56">
        <v>43739</v>
      </c>
      <c r="E20" s="56">
        <v>43812</v>
      </c>
      <c r="F20" s="47" t="s">
        <v>131</v>
      </c>
    </row>
    <row r="21" spans="1:7" ht="90" x14ac:dyDescent="0.25">
      <c r="A21" s="49">
        <v>11267</v>
      </c>
      <c r="B21" s="49">
        <v>3.1</v>
      </c>
      <c r="C21" s="47" t="s">
        <v>72</v>
      </c>
      <c r="D21" s="56">
        <v>44013</v>
      </c>
      <c r="E21" s="57" t="s">
        <v>142</v>
      </c>
      <c r="F21" s="47" t="s">
        <v>141</v>
      </c>
    </row>
    <row r="22" spans="1:7" ht="30" x14ac:dyDescent="0.25">
      <c r="A22" s="49">
        <v>11268</v>
      </c>
      <c r="B22" s="49">
        <v>3.2</v>
      </c>
      <c r="C22" s="47" t="s">
        <v>73</v>
      </c>
      <c r="D22" s="56">
        <v>44013</v>
      </c>
      <c r="E22" s="56">
        <v>44013</v>
      </c>
      <c r="F22" s="47" t="s">
        <v>105</v>
      </c>
    </row>
    <row r="23" spans="1:7" ht="30" x14ac:dyDescent="0.25">
      <c r="A23" s="49">
        <v>11269</v>
      </c>
      <c r="B23" s="49">
        <v>3</v>
      </c>
      <c r="C23" s="47" t="s">
        <v>74</v>
      </c>
      <c r="D23" s="56">
        <v>44074</v>
      </c>
      <c r="E23" s="56">
        <v>44074</v>
      </c>
      <c r="F23" s="47" t="s">
        <v>106</v>
      </c>
    </row>
    <row r="24" spans="1:7" ht="60" x14ac:dyDescent="0.25">
      <c r="A24" s="49">
        <v>11270</v>
      </c>
      <c r="B24" s="49">
        <v>4.0999999999999996</v>
      </c>
      <c r="C24" s="47" t="s">
        <v>75</v>
      </c>
      <c r="D24" s="56">
        <v>44074</v>
      </c>
      <c r="E24" s="56">
        <v>44074</v>
      </c>
      <c r="F24" s="47" t="s">
        <v>107</v>
      </c>
    </row>
    <row r="25" spans="1:7" ht="93" customHeight="1" x14ac:dyDescent="0.25">
      <c r="A25" s="49">
        <v>11271</v>
      </c>
      <c r="B25" s="49">
        <v>4.2</v>
      </c>
      <c r="C25" s="47" t="s">
        <v>76</v>
      </c>
      <c r="D25" s="56">
        <v>43799</v>
      </c>
      <c r="E25" s="56">
        <v>43812</v>
      </c>
      <c r="F25" s="47" t="s">
        <v>132</v>
      </c>
    </row>
    <row r="26" spans="1:7" ht="54.75" customHeight="1" x14ac:dyDescent="0.25">
      <c r="A26" s="49">
        <v>11272</v>
      </c>
      <c r="B26" s="49">
        <v>4.2</v>
      </c>
      <c r="C26" s="47" t="s">
        <v>77</v>
      </c>
      <c r="D26" s="56">
        <v>43890</v>
      </c>
      <c r="E26" s="56">
        <v>43878</v>
      </c>
      <c r="F26" s="47" t="s">
        <v>143</v>
      </c>
    </row>
    <row r="27" spans="1:7" ht="30" x14ac:dyDescent="0.25">
      <c r="A27" s="49">
        <v>11273</v>
      </c>
      <c r="B27" s="49">
        <v>4.2</v>
      </c>
      <c r="C27" s="47" t="s">
        <v>78</v>
      </c>
      <c r="D27" s="56">
        <v>43921</v>
      </c>
      <c r="E27" s="56">
        <v>43957</v>
      </c>
      <c r="F27" s="47" t="s">
        <v>167</v>
      </c>
    </row>
    <row r="28" spans="1:7" ht="30" x14ac:dyDescent="0.25">
      <c r="A28" s="49">
        <v>11274</v>
      </c>
      <c r="B28" s="49">
        <v>4.2</v>
      </c>
      <c r="C28" s="47" t="s">
        <v>79</v>
      </c>
      <c r="D28" s="56">
        <v>44074</v>
      </c>
      <c r="E28" s="56">
        <v>44089</v>
      </c>
      <c r="F28" s="47" t="s">
        <v>108</v>
      </c>
    </row>
    <row r="29" spans="1:7" ht="60" x14ac:dyDescent="0.25">
      <c r="A29" s="49">
        <v>11275</v>
      </c>
      <c r="B29" s="49">
        <v>4.3</v>
      </c>
      <c r="C29" s="47" t="s">
        <v>80</v>
      </c>
      <c r="D29" s="56">
        <v>44074</v>
      </c>
      <c r="E29" s="56">
        <v>44074</v>
      </c>
      <c r="F29" s="47" t="s">
        <v>106</v>
      </c>
    </row>
    <row r="30" spans="1:7" ht="90" x14ac:dyDescent="0.25">
      <c r="A30" s="49">
        <v>11276</v>
      </c>
      <c r="B30" s="49">
        <v>4.4000000000000004</v>
      </c>
      <c r="C30" s="47" t="s">
        <v>100</v>
      </c>
      <c r="D30" s="56">
        <v>44074</v>
      </c>
      <c r="E30" s="65" t="s">
        <v>144</v>
      </c>
      <c r="F30" s="47" t="s">
        <v>168</v>
      </c>
    </row>
    <row r="31" spans="1:7" ht="30" x14ac:dyDescent="0.25">
      <c r="A31" s="49">
        <v>11277</v>
      </c>
      <c r="B31" s="49">
        <v>4</v>
      </c>
      <c r="C31" s="47" t="s">
        <v>74</v>
      </c>
      <c r="D31" s="56">
        <v>44074</v>
      </c>
      <c r="E31" s="56">
        <v>44074</v>
      </c>
      <c r="F31" s="47" t="s">
        <v>106</v>
      </c>
    </row>
    <row r="32" spans="1:7" ht="30" x14ac:dyDescent="0.25">
      <c r="A32" s="49">
        <v>11278</v>
      </c>
      <c r="B32" s="49">
        <v>5.0999999999999996</v>
      </c>
      <c r="C32" s="47" t="s">
        <v>81</v>
      </c>
      <c r="D32" s="56">
        <v>44013</v>
      </c>
      <c r="E32" s="56">
        <v>44013</v>
      </c>
      <c r="F32" s="47" t="s">
        <v>104</v>
      </c>
    </row>
    <row r="33" spans="1:6" ht="30" x14ac:dyDescent="0.25">
      <c r="A33" s="49">
        <v>11279</v>
      </c>
      <c r="B33" s="49">
        <v>5.2</v>
      </c>
      <c r="C33" s="47" t="s">
        <v>82</v>
      </c>
      <c r="D33" s="56">
        <v>44013</v>
      </c>
      <c r="E33" s="56">
        <v>44013</v>
      </c>
      <c r="F33" s="47" t="s">
        <v>105</v>
      </c>
    </row>
    <row r="34" spans="1:6" ht="45" x14ac:dyDescent="0.25">
      <c r="A34" s="49">
        <v>11280</v>
      </c>
      <c r="B34" s="49">
        <v>5.3</v>
      </c>
      <c r="C34" s="47" t="s">
        <v>94</v>
      </c>
      <c r="D34" s="56">
        <v>44074</v>
      </c>
      <c r="E34" s="56">
        <v>43812</v>
      </c>
      <c r="F34" s="47" t="s">
        <v>97</v>
      </c>
    </row>
    <row r="35" spans="1:6" ht="45" x14ac:dyDescent="0.25">
      <c r="A35" s="49">
        <v>11281</v>
      </c>
      <c r="B35" s="49">
        <v>5.3</v>
      </c>
      <c r="C35" s="47" t="s">
        <v>83</v>
      </c>
      <c r="D35" s="56">
        <v>44074</v>
      </c>
      <c r="E35" s="61" t="s">
        <v>145</v>
      </c>
      <c r="F35" s="47" t="s">
        <v>115</v>
      </c>
    </row>
    <row r="36" spans="1:6" ht="60" x14ac:dyDescent="0.25">
      <c r="A36" s="49">
        <v>11282</v>
      </c>
      <c r="B36" s="49">
        <v>5.4</v>
      </c>
      <c r="C36" s="47" t="s">
        <v>84</v>
      </c>
      <c r="D36" s="56">
        <v>44074</v>
      </c>
      <c r="E36" s="61" t="s">
        <v>128</v>
      </c>
      <c r="F36" s="47" t="s">
        <v>97</v>
      </c>
    </row>
    <row r="37" spans="1:6" ht="45" x14ac:dyDescent="0.25">
      <c r="A37" s="49">
        <v>11283</v>
      </c>
      <c r="B37" s="49">
        <v>5.5</v>
      </c>
      <c r="C37" s="47" t="s">
        <v>85</v>
      </c>
      <c r="D37" s="56">
        <v>44074</v>
      </c>
      <c r="E37" s="56">
        <v>43812</v>
      </c>
    </row>
    <row r="38" spans="1:6" ht="60" x14ac:dyDescent="0.25">
      <c r="A38" s="49">
        <v>11284</v>
      </c>
      <c r="B38" s="49">
        <v>5.5</v>
      </c>
      <c r="C38" s="47" t="s">
        <v>86</v>
      </c>
      <c r="D38" s="56">
        <v>44074</v>
      </c>
      <c r="E38" s="56">
        <v>43812</v>
      </c>
    </row>
    <row r="39" spans="1:6" ht="60" x14ac:dyDescent="0.25">
      <c r="A39" s="49">
        <v>11285</v>
      </c>
      <c r="B39" s="49">
        <v>5</v>
      </c>
      <c r="C39" s="47" t="s">
        <v>74</v>
      </c>
      <c r="D39" s="56">
        <v>44074</v>
      </c>
      <c r="E39" s="61" t="s">
        <v>128</v>
      </c>
      <c r="F39" s="47" t="s">
        <v>97</v>
      </c>
    </row>
    <row r="40" spans="1:6" ht="45" x14ac:dyDescent="0.25">
      <c r="A40" s="49">
        <v>11286</v>
      </c>
      <c r="B40" s="49">
        <v>6.1</v>
      </c>
      <c r="C40" s="47" t="s">
        <v>87</v>
      </c>
      <c r="D40" s="56">
        <v>44042</v>
      </c>
      <c r="E40" s="56">
        <v>44013</v>
      </c>
      <c r="F40" s="47" t="s">
        <v>109</v>
      </c>
    </row>
    <row r="41" spans="1:6" ht="30" x14ac:dyDescent="0.25">
      <c r="A41" s="49">
        <v>11287</v>
      </c>
      <c r="B41" s="49">
        <v>6.1</v>
      </c>
      <c r="C41" s="47" t="s">
        <v>88</v>
      </c>
      <c r="D41" s="56">
        <v>44058</v>
      </c>
      <c r="E41" s="56">
        <v>44019</v>
      </c>
      <c r="F41" s="47" t="s">
        <v>110</v>
      </c>
    </row>
    <row r="42" spans="1:6" ht="60" x14ac:dyDescent="0.25">
      <c r="A42" s="49">
        <v>11288</v>
      </c>
      <c r="B42" s="49">
        <v>6.2</v>
      </c>
      <c r="C42" s="47" t="s">
        <v>89</v>
      </c>
      <c r="D42" s="56">
        <v>44071</v>
      </c>
      <c r="E42" s="56">
        <v>44071</v>
      </c>
      <c r="F42" s="47" t="s">
        <v>111</v>
      </c>
    </row>
    <row r="43" spans="1:6" ht="30" x14ac:dyDescent="0.25">
      <c r="A43" s="49">
        <v>11289</v>
      </c>
      <c r="B43" s="49">
        <v>7.1</v>
      </c>
      <c r="C43" s="47" t="s">
        <v>90</v>
      </c>
      <c r="D43" s="56">
        <v>44032</v>
      </c>
      <c r="E43" s="56">
        <v>44032</v>
      </c>
      <c r="F43" s="47" t="s">
        <v>112</v>
      </c>
    </row>
    <row r="44" spans="1:6" ht="30" x14ac:dyDescent="0.25">
      <c r="A44" s="49">
        <v>11290</v>
      </c>
      <c r="B44" s="49">
        <v>7.2</v>
      </c>
      <c r="C44" s="47" t="s">
        <v>91</v>
      </c>
      <c r="D44" s="56">
        <v>44063</v>
      </c>
      <c r="E44" s="56">
        <v>44063</v>
      </c>
      <c r="F44" s="47" t="s">
        <v>113</v>
      </c>
    </row>
  </sheetData>
  <customSheetViews>
    <customSheetView guid="{60907736-4DA6-4CA4-8A0B-C962663BF4C5}" showPageBreaks="1" fitToPage="1" view="pageLayout">
      <selection activeCell="C5" sqref="C5"/>
      <pageMargins left="0.7" right="0.7" top="0.75" bottom="0.75" header="0.3" footer="0.3"/>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1:G2 A7:G7 A41:G1048576 A40:E40 G40 A3:E6 A17:G19 G13:G14 A21:G24 A20:E20 G20 A28:G33 A35:G39 A34:E34 G34 G3:G6 A12:G12 A8:E11 G8:G11 A13:E16 A25:E27 G25:G27">
    <cfRule type="expression" dxfId="33" priority="15">
      <formula>AND($D1&lt;TODAY(), ISBLANK($E1), NOT(ISBLANK($D1)))</formula>
    </cfRule>
  </conditionalFormatting>
  <conditionalFormatting sqref="F6">
    <cfRule type="expression" dxfId="32" priority="24">
      <formula>AND($D5&lt;TODAY(), ISBLANK($E5), NOT(ISBLANK($D5)))</formula>
    </cfRule>
  </conditionalFormatting>
  <conditionalFormatting sqref="F40">
    <cfRule type="expression" dxfId="31" priority="14">
      <formula>AND($D40&lt;TODAY(), ISBLANK($E40), NOT(ISBLANK($D40)))</formula>
    </cfRule>
  </conditionalFormatting>
  <conditionalFormatting sqref="F3">
    <cfRule type="expression" dxfId="30" priority="13">
      <formula>AND($D3&lt;TODAY(), ISBLANK($E3), NOT(ISBLANK($D3)))</formula>
    </cfRule>
  </conditionalFormatting>
  <conditionalFormatting sqref="F13:F14">
    <cfRule type="expression" dxfId="29" priority="12">
      <formula>AND($D13&lt;TODAY(), ISBLANK($E13), NOT(ISBLANK($D13)))</formula>
    </cfRule>
  </conditionalFormatting>
  <conditionalFormatting sqref="G15:G16">
    <cfRule type="expression" dxfId="28" priority="11">
      <formula>AND($D15&lt;TODAY(), ISBLANK($E15), NOT(ISBLANK($D15)))</formula>
    </cfRule>
  </conditionalFormatting>
  <conditionalFormatting sqref="F20">
    <cfRule type="expression" dxfId="27" priority="10">
      <formula>AND($D20&lt;TODAY(), ISBLANK($E20), NOT(ISBLANK($D20)))</formula>
    </cfRule>
  </conditionalFormatting>
  <conditionalFormatting sqref="F25">
    <cfRule type="expression" dxfId="26" priority="9">
      <formula>AND($D25&lt;TODAY(), ISBLANK($E25), NOT(ISBLANK($D25)))</formula>
    </cfRule>
  </conditionalFormatting>
  <conditionalFormatting sqref="F34">
    <cfRule type="expression" dxfId="25" priority="8">
      <formula>AND($D34&lt;TODAY(), ISBLANK($E34), NOT(ISBLANK($D34)))</formula>
    </cfRule>
  </conditionalFormatting>
  <conditionalFormatting sqref="F4">
    <cfRule type="expression" dxfId="24" priority="7">
      <formula>AND($D4&lt;TODAY(), ISBLANK($E4), NOT(ISBLANK($D4)))</formula>
    </cfRule>
  </conditionalFormatting>
  <conditionalFormatting sqref="F26">
    <cfRule type="expression" dxfId="23" priority="6">
      <formula>AND($D26&lt;TODAY(), ISBLANK($E26), NOT(ISBLANK($D26)))</formula>
    </cfRule>
  </conditionalFormatting>
  <conditionalFormatting sqref="F5">
    <cfRule type="expression" dxfId="22" priority="5">
      <formula>AND($D5&lt;TODAY(), ISBLANK($E5), NOT(ISBLANK($D5)))</formula>
    </cfRule>
  </conditionalFormatting>
  <conditionalFormatting sqref="F8:F11">
    <cfRule type="expression" dxfId="21" priority="4">
      <formula>AND($D8&lt;TODAY(), ISBLANK($E8), NOT(ISBLANK($D8)))</formula>
    </cfRule>
  </conditionalFormatting>
  <conditionalFormatting sqref="F15">
    <cfRule type="expression" dxfId="20" priority="3">
      <formula>AND($D15&lt;TODAY(), ISBLANK($E15), NOT(ISBLANK($D15)))</formula>
    </cfRule>
  </conditionalFormatting>
  <conditionalFormatting sqref="F16">
    <cfRule type="expression" dxfId="19" priority="2">
      <formula>AND($D16&lt;TODAY(), ISBLANK($E16), NOT(ISBLANK($D16)))</formula>
    </cfRule>
  </conditionalFormatting>
  <conditionalFormatting sqref="F27">
    <cfRule type="expression" dxfId="18" priority="1">
      <formula>AND($D27&lt;TODAY(), ISBLANK($E27), NOT(ISBLANK($D27)))</formula>
    </cfRule>
  </conditionalFormatting>
  <pageMargins left="0.7" right="0.7" top="0.75" bottom="0.75" header="0.3" footer="0.3"/>
  <pageSetup scale="67" fitToHeight="0" orientation="landscape" r:id="rId1"/>
  <headerFooter>
    <oddHeader xml:space="preserve">&amp;L&amp;"-,Bold"Deliverable Report  &amp;"-,Regular"                 Contract No.582-20-10169   
</oddHeader>
    <oddFooter>&amp;C&amp;N</oddFoot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9"/>
  <sheetViews>
    <sheetView view="pageLayout" zoomScaleNormal="100" workbookViewId="0">
      <selection activeCell="B5" sqref="B5"/>
    </sheetView>
  </sheetViews>
  <sheetFormatPr defaultColWidth="8.85546875" defaultRowHeight="15" x14ac:dyDescent="0.25"/>
  <cols>
    <col min="1" max="1" width="18.140625" customWidth="1"/>
    <col min="2" max="2" width="110" customWidth="1"/>
  </cols>
  <sheetData>
    <row r="1" spans="1:4" x14ac:dyDescent="0.25">
      <c r="A1" s="4" t="s">
        <v>12</v>
      </c>
      <c r="B1" s="4" t="s">
        <v>13</v>
      </c>
    </row>
    <row r="2" spans="1:4" ht="191.25" x14ac:dyDescent="0.25">
      <c r="A2" s="48" t="s">
        <v>3</v>
      </c>
      <c r="B2" s="66" t="s">
        <v>169</v>
      </c>
    </row>
    <row r="3" spans="1:4" ht="165.75" x14ac:dyDescent="0.25">
      <c r="A3" s="48" t="s">
        <v>4</v>
      </c>
      <c r="B3" s="66" t="s">
        <v>170</v>
      </c>
    </row>
    <row r="4" spans="1:4" ht="409.5" x14ac:dyDescent="0.25">
      <c r="A4" s="50" t="s">
        <v>92</v>
      </c>
      <c r="B4" s="66" t="s">
        <v>182</v>
      </c>
    </row>
    <row r="5" spans="1:4" ht="409.5" x14ac:dyDescent="0.25">
      <c r="A5" s="48" t="s">
        <v>93</v>
      </c>
      <c r="B5" s="67" t="s">
        <v>179</v>
      </c>
    </row>
    <row r="6" spans="1:4" ht="409.5" customHeight="1" x14ac:dyDescent="0.25">
      <c r="A6" s="48" t="s">
        <v>95</v>
      </c>
      <c r="B6" s="66" t="s">
        <v>171</v>
      </c>
    </row>
    <row r="7" spans="1:4" ht="114.75" x14ac:dyDescent="0.25">
      <c r="A7" s="48" t="s">
        <v>96</v>
      </c>
      <c r="B7" s="66" t="s">
        <v>172</v>
      </c>
    </row>
    <row r="8" spans="1:4" ht="30.75" customHeight="1" x14ac:dyDescent="0.25">
      <c r="A8" s="77" t="s">
        <v>14</v>
      </c>
      <c r="B8" s="78"/>
      <c r="C8" s="10"/>
      <c r="D8" s="10"/>
    </row>
    <row r="9" spans="1:4" x14ac:dyDescent="0.25">
      <c r="A9" s="75" t="s">
        <v>20</v>
      </c>
      <c r="B9" s="76"/>
      <c r="C9" s="10"/>
      <c r="D9" s="10"/>
    </row>
  </sheetData>
  <customSheetViews>
    <customSheetView guid="{60907736-4DA6-4CA4-8A0B-C962663BF4C5}" showPageBreaks="1" fitToPage="1" view="pageLayout">
      <selection activeCell="B5" sqref="B5"/>
      <pageMargins left="0.7" right="0.7" top="0.75" bottom="0.75" header="0.3" footer="0.3"/>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9:B9"/>
    <mergeCell ref="A8:B8"/>
  </mergeCells>
  <phoneticPr fontId="7" type="noConversion"/>
  <pageMargins left="0.7" right="0.7" top="0.75" bottom="0.75" header="0.3" footer="0.3"/>
  <pageSetup scale="70" fitToHeight="0" orientation="portrait" r:id="rId1"/>
  <headerFooter>
    <oddHeader>&amp;L&amp;"-,Bold"Task Narrative Report&amp;"-,Regular"         Contract No.582-20-10169</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3845C-C80B-4095-AF5E-C1A8388F5DE2}">
  <dimension ref="A1:I20"/>
  <sheetViews>
    <sheetView view="pageLayout" zoomScaleNormal="120" workbookViewId="0">
      <selection activeCell="D11" sqref="D11"/>
    </sheetView>
  </sheetViews>
  <sheetFormatPr defaultColWidth="8.85546875" defaultRowHeight="15" x14ac:dyDescent="0.25"/>
  <cols>
    <col min="1" max="1" width="9.7109375" style="16" customWidth="1"/>
    <col min="2" max="2" width="12.42578125" style="16" customWidth="1"/>
    <col min="3" max="3" width="14.140625" style="16" customWidth="1"/>
    <col min="4" max="4" width="13.140625" style="16" customWidth="1"/>
    <col min="5" max="5" width="20.7109375" style="16" customWidth="1"/>
    <col min="6" max="6" width="14.42578125" style="16" customWidth="1"/>
    <col min="7" max="7" width="12.85546875" style="16" customWidth="1"/>
    <col min="8" max="8" width="13.7109375" style="16" customWidth="1"/>
    <col min="9" max="9" width="9.42578125" style="16" customWidth="1"/>
    <col min="10" max="16384" width="8.85546875" style="16"/>
  </cols>
  <sheetData>
    <row r="1" spans="1:9" ht="136.5" customHeight="1" x14ac:dyDescent="0.25">
      <c r="A1" s="82" t="s">
        <v>48</v>
      </c>
      <c r="B1" s="83"/>
      <c r="C1" s="83"/>
      <c r="D1" s="83"/>
      <c r="E1" s="83"/>
      <c r="F1" s="83"/>
      <c r="G1" s="83"/>
      <c r="H1" s="84"/>
      <c r="I1" s="23"/>
    </row>
    <row r="2" spans="1:9" ht="12.75" customHeight="1" x14ac:dyDescent="0.25">
      <c r="A2" s="30"/>
      <c r="B2" s="30"/>
    </row>
    <row r="3" spans="1:9" x14ac:dyDescent="0.25">
      <c r="A3" s="41" t="s">
        <v>47</v>
      </c>
      <c r="B3" s="41"/>
      <c r="C3" s="32"/>
      <c r="D3" s="24"/>
      <c r="E3" s="85" t="s">
        <v>46</v>
      </c>
      <c r="F3" s="85"/>
      <c r="G3" s="40"/>
      <c r="H3" s="24"/>
    </row>
    <row r="4" spans="1:9" x14ac:dyDescent="0.25">
      <c r="A4" s="33"/>
      <c r="B4" s="31" t="s">
        <v>41</v>
      </c>
      <c r="C4" s="31" t="s">
        <v>40</v>
      </c>
      <c r="D4" s="25"/>
      <c r="E4" s="31"/>
      <c r="F4" s="31" t="s">
        <v>41</v>
      </c>
      <c r="G4" s="31" t="s">
        <v>40</v>
      </c>
      <c r="H4" s="25"/>
    </row>
    <row r="5" spans="1:9" x14ac:dyDescent="0.25">
      <c r="A5" s="29" t="s">
        <v>44</v>
      </c>
      <c r="B5" s="58">
        <v>0</v>
      </c>
      <c r="C5" s="58">
        <v>136588</v>
      </c>
      <c r="D5" s="26"/>
      <c r="E5" s="17" t="s">
        <v>32</v>
      </c>
      <c r="F5" s="58" t="s">
        <v>183</v>
      </c>
      <c r="G5" s="58">
        <v>23335.09</v>
      </c>
      <c r="H5" s="26"/>
    </row>
    <row r="6" spans="1:9" x14ac:dyDescent="0.25">
      <c r="A6" s="29"/>
      <c r="B6" s="58"/>
      <c r="C6" s="58"/>
      <c r="D6" s="26"/>
      <c r="E6" s="17" t="s">
        <v>33</v>
      </c>
      <c r="F6" s="58">
        <v>0</v>
      </c>
      <c r="G6" s="58">
        <v>41530.76</v>
      </c>
      <c r="H6" s="26"/>
    </row>
    <row r="7" spans="1:9" x14ac:dyDescent="0.25">
      <c r="A7" s="29"/>
      <c r="B7" s="58"/>
      <c r="C7" s="58"/>
      <c r="D7" s="26"/>
      <c r="E7" s="17" t="s">
        <v>34</v>
      </c>
      <c r="F7" s="58">
        <v>0</v>
      </c>
      <c r="G7" s="58">
        <v>48595.32</v>
      </c>
      <c r="H7" s="26"/>
    </row>
    <row r="8" spans="1:9" x14ac:dyDescent="0.25">
      <c r="A8" s="29"/>
      <c r="B8" s="58"/>
      <c r="C8" s="58"/>
      <c r="D8" s="26"/>
      <c r="E8" s="17" t="s">
        <v>35</v>
      </c>
      <c r="F8" s="58">
        <v>0</v>
      </c>
      <c r="G8" s="58">
        <v>23126.83</v>
      </c>
      <c r="H8" s="26"/>
    </row>
    <row r="9" spans="1:9" x14ac:dyDescent="0.25">
      <c r="A9" s="29" t="s">
        <v>38</v>
      </c>
      <c r="B9" s="58">
        <v>0</v>
      </c>
      <c r="C9" s="58">
        <v>136588</v>
      </c>
      <c r="D9" s="22"/>
      <c r="E9" s="29" t="s">
        <v>38</v>
      </c>
      <c r="F9" s="58">
        <v>0</v>
      </c>
      <c r="G9" s="58">
        <f>SUM(G5:G8)</f>
        <v>136588</v>
      </c>
      <c r="H9" s="27"/>
    </row>
    <row r="10" spans="1:9" ht="22.5" customHeight="1" x14ac:dyDescent="0.25"/>
    <row r="11" spans="1:9" x14ac:dyDescent="0.25">
      <c r="A11" s="46" t="s">
        <v>45</v>
      </c>
      <c r="B11" s="45"/>
      <c r="C11" s="45"/>
      <c r="D11" s="45"/>
      <c r="E11" s="44"/>
      <c r="F11" s="43" t="s">
        <v>101</v>
      </c>
      <c r="G11" s="42"/>
      <c r="H11" s="42"/>
      <c r="I11" s="42"/>
    </row>
    <row r="12" spans="1:9" ht="16.5" customHeight="1" x14ac:dyDescent="0.25">
      <c r="A12" s="86" t="s">
        <v>37</v>
      </c>
      <c r="B12" s="86"/>
      <c r="C12" s="86"/>
      <c r="D12" s="86"/>
      <c r="E12" s="86"/>
      <c r="F12" s="86"/>
      <c r="G12" s="86"/>
      <c r="H12" s="86"/>
      <c r="I12" s="86"/>
    </row>
    <row r="13" spans="1:9" ht="16.5" customHeight="1" x14ac:dyDescent="0.25">
      <c r="A13" s="35" t="s">
        <v>36</v>
      </c>
      <c r="B13" s="36"/>
      <c r="C13" s="39"/>
      <c r="D13" s="39"/>
      <c r="E13" s="39"/>
      <c r="F13" s="28"/>
      <c r="G13" s="28"/>
      <c r="H13" s="28"/>
      <c r="I13" s="28"/>
    </row>
    <row r="14" spans="1:9" ht="16.5" customHeight="1" x14ac:dyDescent="0.25">
      <c r="A14" s="34"/>
      <c r="B14" s="38" t="s">
        <v>41</v>
      </c>
      <c r="C14" s="31" t="s">
        <v>40</v>
      </c>
      <c r="D14" s="87" t="s">
        <v>42</v>
      </c>
      <c r="E14" s="88"/>
      <c r="F14" s="88"/>
      <c r="G14" s="88"/>
      <c r="H14" s="88"/>
      <c r="I14" s="89"/>
    </row>
    <row r="15" spans="1:9" ht="16.5" customHeight="1" x14ac:dyDescent="0.25">
      <c r="A15" s="17" t="s">
        <v>44</v>
      </c>
      <c r="B15" s="37"/>
      <c r="C15" s="17"/>
      <c r="D15" s="90"/>
      <c r="E15" s="90"/>
      <c r="F15" s="90"/>
      <c r="G15" s="90"/>
      <c r="H15" s="90"/>
      <c r="I15" s="90"/>
    </row>
    <row r="16" spans="1:9" ht="16.5" customHeight="1" x14ac:dyDescent="0.25">
      <c r="A16" s="17"/>
      <c r="B16" s="37"/>
      <c r="C16" s="17"/>
      <c r="D16" s="79"/>
      <c r="E16" s="80"/>
      <c r="F16" s="80"/>
      <c r="G16" s="80"/>
      <c r="H16" s="80"/>
      <c r="I16" s="81"/>
    </row>
    <row r="17" spans="1:9" ht="16.5" customHeight="1" x14ac:dyDescent="0.25">
      <c r="A17" s="17"/>
      <c r="B17" s="37"/>
      <c r="C17" s="17"/>
      <c r="D17" s="79"/>
      <c r="E17" s="80"/>
      <c r="F17" s="80"/>
      <c r="G17" s="80"/>
      <c r="H17" s="80"/>
      <c r="I17" s="81"/>
    </row>
    <row r="18" spans="1:9" ht="16.5" customHeight="1" x14ac:dyDescent="0.25">
      <c r="A18" s="17"/>
      <c r="B18" s="37"/>
      <c r="C18" s="17"/>
      <c r="D18" s="79"/>
      <c r="E18" s="80"/>
      <c r="F18" s="80"/>
      <c r="G18" s="80"/>
      <c r="H18" s="80"/>
      <c r="I18" s="81"/>
    </row>
    <row r="19" spans="1:9" ht="16.5" customHeight="1" x14ac:dyDescent="0.25">
      <c r="A19" s="18" t="s">
        <v>39</v>
      </c>
      <c r="B19" s="19"/>
      <c r="C19" s="17"/>
      <c r="D19" s="79"/>
      <c r="E19" s="80"/>
      <c r="F19" s="80"/>
      <c r="G19" s="80"/>
      <c r="H19" s="80"/>
      <c r="I19" s="81"/>
    </row>
    <row r="20" spans="1:9" ht="16.5" customHeight="1" x14ac:dyDescent="0.25">
      <c r="A20" s="20"/>
      <c r="B20" s="21"/>
      <c r="C20" s="22"/>
      <c r="D20" s="22"/>
      <c r="E20" s="22"/>
    </row>
  </sheetData>
  <mergeCells count="9">
    <mergeCell ref="D17:I17"/>
    <mergeCell ref="D18:I18"/>
    <mergeCell ref="D19:I19"/>
    <mergeCell ref="A1:H1"/>
    <mergeCell ref="E3:F3"/>
    <mergeCell ref="A12:I12"/>
    <mergeCell ref="D14:I14"/>
    <mergeCell ref="D15:I15"/>
    <mergeCell ref="D16:I16"/>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E19" sqref="E19"/>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95" t="s">
        <v>25</v>
      </c>
      <c r="B1" s="96"/>
      <c r="C1" s="96"/>
      <c r="D1" s="97"/>
      <c r="E1" s="3"/>
    </row>
    <row r="2" spans="1:5" ht="45" customHeight="1" x14ac:dyDescent="0.25">
      <c r="A2" s="92" t="s">
        <v>43</v>
      </c>
      <c r="B2" s="93"/>
      <c r="C2" s="93"/>
      <c r="D2" s="93"/>
      <c r="E2" s="94"/>
    </row>
    <row r="3" spans="1:5" ht="15.75" x14ac:dyDescent="0.25">
      <c r="A3" s="13"/>
    </row>
    <row r="4" spans="1:5" x14ac:dyDescent="0.25">
      <c r="C4" s="91" t="s">
        <v>31</v>
      </c>
      <c r="D4" s="91"/>
    </row>
    <row r="5" spans="1:5" ht="30" x14ac:dyDescent="0.25">
      <c r="A5" s="4" t="s">
        <v>26</v>
      </c>
      <c r="B5" s="4" t="s">
        <v>27</v>
      </c>
      <c r="C5" s="4" t="s">
        <v>28</v>
      </c>
      <c r="D5" s="4" t="s">
        <v>29</v>
      </c>
      <c r="E5" s="4" t="s">
        <v>30</v>
      </c>
    </row>
    <row r="6" spans="1:5" x14ac:dyDescent="0.25">
      <c r="A6" s="14"/>
      <c r="B6" s="15"/>
      <c r="C6" s="14"/>
      <c r="D6" s="14"/>
      <c r="E6" s="15"/>
    </row>
    <row r="7" spans="1:5" ht="15.75" x14ac:dyDescent="0.25">
      <c r="A7" s="12"/>
      <c r="B7" s="12"/>
      <c r="C7" s="12"/>
      <c r="D7" s="12"/>
      <c r="E7" s="12"/>
    </row>
    <row r="8" spans="1:5" ht="14.1" customHeight="1" x14ac:dyDescent="0.25">
      <c r="A8" s="12"/>
      <c r="B8" s="12"/>
      <c r="C8" s="12"/>
      <c r="D8" s="12"/>
      <c r="E8" s="12"/>
    </row>
    <row r="9" spans="1:5" ht="14.1" customHeight="1" x14ac:dyDescent="0.25">
      <c r="A9" s="12"/>
      <c r="B9" s="12"/>
      <c r="C9" s="12"/>
      <c r="D9" s="12"/>
      <c r="E9" s="12"/>
    </row>
    <row r="10" spans="1:5" ht="14.1" customHeight="1" x14ac:dyDescent="0.25">
      <c r="A10" s="12"/>
      <c r="B10" s="12"/>
      <c r="C10" s="12"/>
      <c r="D10" s="12"/>
      <c r="E10" s="12"/>
    </row>
    <row r="11" spans="1:5" ht="14.1" customHeight="1" x14ac:dyDescent="0.25">
      <c r="A11" s="12"/>
      <c r="B11" s="12"/>
      <c r="C11" s="12"/>
      <c r="D11" s="12"/>
      <c r="E11" s="12"/>
    </row>
    <row r="12" spans="1:5" ht="14.1" customHeight="1" x14ac:dyDescent="0.25">
      <c r="A12" s="12"/>
      <c r="B12" s="12"/>
      <c r="C12" s="12"/>
      <c r="D12" s="12"/>
      <c r="E12" s="12"/>
    </row>
    <row r="13" spans="1:5" ht="14.1" customHeight="1" x14ac:dyDescent="0.25">
      <c r="A13" s="12"/>
      <c r="B13" s="12"/>
      <c r="C13" s="12"/>
      <c r="D13" s="12"/>
      <c r="E13" s="12"/>
    </row>
    <row r="14" spans="1:5" ht="14.1" customHeight="1" x14ac:dyDescent="0.25">
      <c r="A14" s="12"/>
      <c r="B14" s="12"/>
      <c r="C14" s="12"/>
      <c r="D14" s="12"/>
      <c r="E14" s="12"/>
    </row>
  </sheetData>
  <mergeCells count="3">
    <mergeCell ref="C4:D4"/>
    <mergeCell ref="A2:E2"/>
    <mergeCell ref="A1:D1"/>
  </mergeCells>
  <phoneticPr fontId="7" type="noConversion"/>
  <pageMargins left="0.7" right="0.7" top="0.75" bottom="0.75" header="0.3" footer="0.3"/>
  <pageSetup orientation="portrait" horizontalDpi="4294967292" verticalDpi="4294967292" r:id="rId1"/>
  <headerFooter>
    <oddHeader>&amp;LContract No. 582-20-10169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D30" sqref="D30"/>
    </sheetView>
  </sheetViews>
  <sheetFormatPr defaultColWidth="8.85546875" defaultRowHeight="15" x14ac:dyDescent="0.25"/>
  <cols>
    <col min="1" max="1" width="12.42578125" customWidth="1"/>
    <col min="2" max="2" width="9.140625" customWidth="1"/>
    <col min="3" max="3" width="34.42578125" customWidth="1"/>
    <col min="4" max="4" width="39.42578125" customWidth="1"/>
  </cols>
  <sheetData>
    <row r="1" spans="1:7" ht="36" customHeight="1" x14ac:dyDescent="0.25">
      <c r="A1" s="98" t="s">
        <v>19</v>
      </c>
      <c r="B1" s="99"/>
      <c r="C1" s="99"/>
      <c r="D1" s="100"/>
    </row>
    <row r="2" spans="1:7" ht="31.5" customHeight="1" x14ac:dyDescent="0.25">
      <c r="A2" s="11" t="s">
        <v>16</v>
      </c>
      <c r="B2" s="8" t="s">
        <v>15</v>
      </c>
      <c r="C2" s="8" t="s">
        <v>17</v>
      </c>
      <c r="D2" s="8" t="s">
        <v>18</v>
      </c>
    </row>
    <row r="3" spans="1:7" x14ac:dyDescent="0.25">
      <c r="A3" s="69"/>
      <c r="B3" s="69">
        <v>1</v>
      </c>
      <c r="C3" s="69" t="s">
        <v>123</v>
      </c>
      <c r="D3" s="69" t="s">
        <v>123</v>
      </c>
      <c r="E3" s="5"/>
      <c r="F3" s="5"/>
      <c r="G3" s="5"/>
    </row>
    <row r="4" spans="1:7" x14ac:dyDescent="0.25">
      <c r="A4" s="70"/>
      <c r="B4" s="70">
        <v>1</v>
      </c>
      <c r="C4" s="70" t="s">
        <v>146</v>
      </c>
      <c r="D4" s="70" t="s">
        <v>147</v>
      </c>
      <c r="E4" s="5"/>
      <c r="F4" s="5"/>
      <c r="G4" s="5"/>
    </row>
    <row r="5" spans="1:7" ht="25.5" x14ac:dyDescent="0.25">
      <c r="A5" s="70"/>
      <c r="B5" s="70">
        <v>1</v>
      </c>
      <c r="C5" s="70" t="s">
        <v>148</v>
      </c>
      <c r="D5" s="70" t="s">
        <v>149</v>
      </c>
      <c r="E5" s="5"/>
      <c r="F5" s="5"/>
      <c r="G5" s="5"/>
    </row>
    <row r="6" spans="1:7" ht="25.5" x14ac:dyDescent="0.25">
      <c r="A6" s="68"/>
      <c r="B6" s="68">
        <v>1</v>
      </c>
      <c r="C6" s="69" t="s">
        <v>150</v>
      </c>
      <c r="D6" s="69" t="s">
        <v>151</v>
      </c>
      <c r="E6" s="5"/>
      <c r="F6" s="5"/>
      <c r="G6" s="5"/>
    </row>
    <row r="7" spans="1:7" ht="25.5" x14ac:dyDescent="0.25">
      <c r="A7" s="68"/>
      <c r="B7" s="68">
        <v>1</v>
      </c>
      <c r="C7" s="69" t="s">
        <v>174</v>
      </c>
      <c r="D7" s="69" t="s">
        <v>175</v>
      </c>
      <c r="E7" s="5"/>
      <c r="F7" s="5"/>
      <c r="G7" s="5"/>
    </row>
    <row r="8" spans="1:7" x14ac:dyDescent="0.25">
      <c r="A8" s="68">
        <v>11260</v>
      </c>
      <c r="B8" s="68">
        <v>1.4</v>
      </c>
      <c r="C8" s="69" t="s">
        <v>65</v>
      </c>
      <c r="D8" s="69" t="s">
        <v>133</v>
      </c>
      <c r="E8" s="5"/>
      <c r="F8" s="5"/>
      <c r="G8" s="5"/>
    </row>
    <row r="9" spans="1:7" ht="38.25" x14ac:dyDescent="0.25">
      <c r="A9" s="68">
        <v>11265</v>
      </c>
      <c r="B9" s="68">
        <v>1.4</v>
      </c>
      <c r="C9" s="69" t="s">
        <v>70</v>
      </c>
      <c r="D9" s="69" t="s">
        <v>118</v>
      </c>
      <c r="E9" s="5"/>
      <c r="F9" s="5"/>
      <c r="G9" s="5"/>
    </row>
    <row r="10" spans="1:7" ht="25.5" x14ac:dyDescent="0.25">
      <c r="A10" s="68">
        <v>11262</v>
      </c>
      <c r="B10" s="68">
        <v>1.4</v>
      </c>
      <c r="C10" s="69" t="s">
        <v>66</v>
      </c>
      <c r="D10" s="69" t="s">
        <v>173</v>
      </c>
      <c r="E10" s="5"/>
      <c r="F10" s="5"/>
      <c r="G10" s="5"/>
    </row>
    <row r="11" spans="1:7" x14ac:dyDescent="0.25">
      <c r="A11" s="68"/>
      <c r="B11" s="68">
        <v>2</v>
      </c>
      <c r="C11" s="69" t="s">
        <v>125</v>
      </c>
      <c r="D11" s="69" t="s">
        <v>124</v>
      </c>
      <c r="E11" s="5"/>
      <c r="F11" s="5"/>
      <c r="G11" s="5"/>
    </row>
    <row r="12" spans="1:7" ht="25.5" x14ac:dyDescent="0.25">
      <c r="A12" s="69"/>
      <c r="B12" s="69">
        <v>2</v>
      </c>
      <c r="C12" s="69" t="s">
        <v>137</v>
      </c>
      <c r="D12" s="69" t="s">
        <v>138</v>
      </c>
      <c r="E12" s="5"/>
      <c r="F12" s="5"/>
      <c r="G12" s="5"/>
    </row>
    <row r="13" spans="1:7" ht="25.5" x14ac:dyDescent="0.25">
      <c r="A13" s="68"/>
      <c r="B13" s="68">
        <v>2</v>
      </c>
      <c r="C13" s="69" t="s">
        <v>152</v>
      </c>
      <c r="D13" s="69" t="s">
        <v>153</v>
      </c>
      <c r="E13" s="5"/>
      <c r="F13" s="5"/>
      <c r="G13" s="5"/>
    </row>
    <row r="14" spans="1:7" ht="63.75" x14ac:dyDescent="0.25">
      <c r="A14" s="68">
        <v>11267</v>
      </c>
      <c r="B14" s="68">
        <v>3.1</v>
      </c>
      <c r="C14" s="69" t="s">
        <v>72</v>
      </c>
      <c r="D14" s="69" t="s">
        <v>156</v>
      </c>
      <c r="E14" s="5"/>
      <c r="F14" s="5"/>
      <c r="G14" s="5"/>
    </row>
    <row r="15" spans="1:7" ht="51" x14ac:dyDescent="0.25">
      <c r="A15" s="69"/>
      <c r="B15" s="69">
        <v>3.3</v>
      </c>
      <c r="C15" s="69" t="s">
        <v>154</v>
      </c>
      <c r="D15" s="69" t="s">
        <v>155</v>
      </c>
      <c r="E15" s="5"/>
      <c r="F15" s="5"/>
      <c r="G15" s="5"/>
    </row>
    <row r="16" spans="1:7" ht="25.5" x14ac:dyDescent="0.25">
      <c r="A16" s="68">
        <v>11271</v>
      </c>
      <c r="B16" s="68">
        <v>4.2</v>
      </c>
      <c r="C16" s="69" t="s">
        <v>76</v>
      </c>
      <c r="D16" s="69" t="s">
        <v>134</v>
      </c>
      <c r="E16" s="5"/>
      <c r="F16" s="5"/>
      <c r="G16" s="5"/>
    </row>
    <row r="17" spans="1:7" ht="25.5" x14ac:dyDescent="0.25">
      <c r="A17" s="68">
        <v>11274</v>
      </c>
      <c r="B17" s="68">
        <v>4.2</v>
      </c>
      <c r="C17" s="69" t="s">
        <v>79</v>
      </c>
      <c r="D17" s="69" t="s">
        <v>116</v>
      </c>
      <c r="E17" s="5"/>
      <c r="F17" s="5"/>
      <c r="G17" s="5"/>
    </row>
    <row r="18" spans="1:7" ht="25.5" x14ac:dyDescent="0.25">
      <c r="A18" s="68">
        <v>11274</v>
      </c>
      <c r="B18" s="68">
        <v>4.2</v>
      </c>
      <c r="C18" s="69" t="s">
        <v>79</v>
      </c>
      <c r="D18" s="69" t="s">
        <v>117</v>
      </c>
      <c r="E18" s="5"/>
      <c r="F18" s="5"/>
      <c r="G18" s="5"/>
    </row>
    <row r="19" spans="1:7" ht="26.25" x14ac:dyDescent="0.25">
      <c r="A19" s="71"/>
      <c r="B19" s="71">
        <v>4.2</v>
      </c>
      <c r="C19" s="71" t="s">
        <v>157</v>
      </c>
      <c r="D19" s="71" t="s">
        <v>158</v>
      </c>
      <c r="E19" s="5"/>
      <c r="F19" s="5"/>
      <c r="G19" s="5"/>
    </row>
    <row r="20" spans="1:7" ht="25.5" x14ac:dyDescent="0.25">
      <c r="A20" s="68">
        <v>11272</v>
      </c>
      <c r="B20" s="68">
        <v>4.2</v>
      </c>
      <c r="C20" s="69" t="s">
        <v>77</v>
      </c>
      <c r="D20" s="69" t="s">
        <v>159</v>
      </c>
      <c r="E20" s="5"/>
      <c r="F20" s="5"/>
      <c r="G20" s="5"/>
    </row>
    <row r="21" spans="1:7" ht="38.25" x14ac:dyDescent="0.25">
      <c r="A21" s="68">
        <v>11273</v>
      </c>
      <c r="B21" s="68">
        <v>4.2</v>
      </c>
      <c r="C21" s="69" t="s">
        <v>78</v>
      </c>
      <c r="D21" s="69" t="s">
        <v>176</v>
      </c>
      <c r="E21" s="5"/>
      <c r="F21" s="5"/>
      <c r="G21" s="5"/>
    </row>
    <row r="22" spans="1:7" ht="38.25" x14ac:dyDescent="0.25">
      <c r="A22" s="68">
        <v>11275</v>
      </c>
      <c r="B22" s="68">
        <v>4.3</v>
      </c>
      <c r="C22" s="69" t="s">
        <v>80</v>
      </c>
      <c r="D22" s="69" t="s">
        <v>119</v>
      </c>
      <c r="E22" s="5"/>
      <c r="F22" s="5"/>
      <c r="G22" s="5"/>
    </row>
    <row r="23" spans="1:7" ht="38.25" x14ac:dyDescent="0.25">
      <c r="A23" s="69"/>
      <c r="B23" s="69">
        <v>4.3</v>
      </c>
      <c r="C23" s="69" t="s">
        <v>139</v>
      </c>
      <c r="D23" s="69" t="s">
        <v>140</v>
      </c>
      <c r="E23" s="5"/>
      <c r="F23" s="5"/>
      <c r="G23" s="5"/>
    </row>
    <row r="24" spans="1:7" ht="51" x14ac:dyDescent="0.25">
      <c r="A24" s="68">
        <v>11275</v>
      </c>
      <c r="B24" s="68">
        <v>4.3</v>
      </c>
      <c r="C24" s="69" t="s">
        <v>80</v>
      </c>
      <c r="D24" s="69" t="s">
        <v>177</v>
      </c>
      <c r="E24" s="5"/>
      <c r="F24" s="5"/>
      <c r="G24" s="5"/>
    </row>
    <row r="25" spans="1:7" ht="38.25" x14ac:dyDescent="0.25">
      <c r="A25" s="68">
        <v>11276</v>
      </c>
      <c r="B25" s="68">
        <v>4.4000000000000004</v>
      </c>
      <c r="C25" s="69" t="s">
        <v>100</v>
      </c>
      <c r="D25" s="69" t="s">
        <v>160</v>
      </c>
      <c r="E25" s="5"/>
      <c r="F25" s="5"/>
      <c r="G25" s="5"/>
    </row>
    <row r="26" spans="1:7" ht="51" x14ac:dyDescent="0.25">
      <c r="A26" s="68">
        <v>11276</v>
      </c>
      <c r="B26" s="68">
        <v>4.4000000000000004</v>
      </c>
      <c r="C26" s="69" t="s">
        <v>100</v>
      </c>
      <c r="D26" s="69" t="s">
        <v>178</v>
      </c>
      <c r="E26" s="5"/>
      <c r="F26" s="5"/>
      <c r="G26" s="5"/>
    </row>
    <row r="27" spans="1:7" ht="38.25" x14ac:dyDescent="0.25">
      <c r="A27" s="68">
        <v>11281</v>
      </c>
      <c r="B27" s="68">
        <v>5.3</v>
      </c>
      <c r="C27" s="69" t="s">
        <v>83</v>
      </c>
      <c r="D27" s="69" t="s">
        <v>120</v>
      </c>
      <c r="E27" s="5"/>
      <c r="F27" s="5"/>
      <c r="G27" s="5"/>
    </row>
    <row r="28" spans="1:7" ht="38.25" x14ac:dyDescent="0.25">
      <c r="A28" s="68">
        <v>11281</v>
      </c>
      <c r="B28" s="68">
        <v>5.3</v>
      </c>
      <c r="C28" s="69" t="s">
        <v>83</v>
      </c>
      <c r="D28" s="69" t="s">
        <v>121</v>
      </c>
      <c r="E28" s="5"/>
      <c r="F28" s="5"/>
      <c r="G28" s="5"/>
    </row>
    <row r="29" spans="1:7" ht="76.5" x14ac:dyDescent="0.25">
      <c r="A29" s="68">
        <v>11281</v>
      </c>
      <c r="B29" s="68">
        <v>5.3</v>
      </c>
      <c r="C29" s="69" t="s">
        <v>83</v>
      </c>
      <c r="D29" s="69" t="s">
        <v>135</v>
      </c>
      <c r="E29" s="5"/>
      <c r="F29" s="5"/>
      <c r="G29" s="5"/>
    </row>
    <row r="30" spans="1:7" ht="38.25" x14ac:dyDescent="0.25">
      <c r="A30" s="68">
        <v>11284</v>
      </c>
      <c r="B30" s="68">
        <v>5.5</v>
      </c>
      <c r="C30" s="69" t="s">
        <v>86</v>
      </c>
      <c r="D30" s="69" t="s">
        <v>136</v>
      </c>
      <c r="E30" s="5"/>
      <c r="F30" s="5"/>
      <c r="G30" s="5"/>
    </row>
    <row r="31" spans="1:7" ht="25.5" x14ac:dyDescent="0.25">
      <c r="A31" s="68">
        <v>11287</v>
      </c>
      <c r="B31" s="68">
        <v>6.1</v>
      </c>
      <c r="C31" s="69" t="s">
        <v>88</v>
      </c>
      <c r="D31" s="69" t="s">
        <v>122</v>
      </c>
      <c r="E31" s="5"/>
      <c r="F31" s="5"/>
      <c r="G31" s="5"/>
    </row>
    <row r="32" spans="1:7" x14ac:dyDescent="0.25">
      <c r="A32" s="2"/>
      <c r="B32" s="2"/>
      <c r="C32" s="2"/>
      <c r="D32" s="2"/>
      <c r="E32" s="5"/>
      <c r="F32" s="5"/>
      <c r="G32" s="5"/>
    </row>
    <row r="33" spans="1:7" x14ac:dyDescent="0.25">
      <c r="A33" s="2"/>
      <c r="B33" s="2"/>
      <c r="C33" s="2"/>
      <c r="D33" s="2"/>
      <c r="E33" s="5"/>
      <c r="F33" s="5"/>
      <c r="G33" s="5"/>
    </row>
    <row r="34" spans="1:7" x14ac:dyDescent="0.25">
      <c r="A34" s="2"/>
      <c r="B34" s="2"/>
      <c r="C34" s="2"/>
      <c r="D34" s="2"/>
      <c r="E34" s="5"/>
      <c r="F34" s="5"/>
      <c r="G34" s="5"/>
    </row>
    <row r="35" spans="1:7" x14ac:dyDescent="0.25">
      <c r="A35" s="2"/>
      <c r="B35" s="2"/>
      <c r="C35" s="2"/>
      <c r="D35" s="2"/>
      <c r="E35" s="5"/>
      <c r="F35" s="5"/>
      <c r="G35" s="5"/>
    </row>
    <row r="36" spans="1:7" x14ac:dyDescent="0.25">
      <c r="A36" s="2"/>
      <c r="B36" s="2"/>
      <c r="C36" s="2"/>
      <c r="D36" s="2"/>
      <c r="E36" s="5"/>
      <c r="F36" s="5"/>
      <c r="G36" s="5"/>
    </row>
    <row r="37" spans="1:7" x14ac:dyDescent="0.25">
      <c r="A37" s="2"/>
      <c r="B37" s="2"/>
      <c r="C37" s="2"/>
      <c r="D37" s="2"/>
      <c r="E37" s="5"/>
      <c r="F37" s="5"/>
      <c r="G37" s="5"/>
    </row>
    <row r="38" spans="1:7" x14ac:dyDescent="0.25">
      <c r="A38" s="2"/>
      <c r="B38" s="2"/>
      <c r="C38" s="2"/>
      <c r="D38" s="2"/>
      <c r="E38" s="5"/>
      <c r="F38" s="5"/>
      <c r="G38" s="5"/>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sortState xmlns:xlrd2="http://schemas.microsoft.com/office/spreadsheetml/2017/richdata2" ref="A3:D31">
    <sortCondition ref="B3"/>
  </sortState>
  <mergeCells count="1">
    <mergeCell ref="A1:D1"/>
  </mergeCells>
  <phoneticPr fontId="7" type="noConversion"/>
  <conditionalFormatting sqref="A11:C11">
    <cfRule type="expression" dxfId="17" priority="25">
      <formula>AND($D11&lt;TODAY(), ISBLANK($E3), NOT(ISBLANK($D11)))</formula>
    </cfRule>
  </conditionalFormatting>
  <conditionalFormatting sqref="A3:C3">
    <cfRule type="expression" dxfId="16" priority="17">
      <formula>AND($D3&lt;TODAY(), ISBLANK($E3), NOT(ISBLANK($D3)))</formula>
    </cfRule>
  </conditionalFormatting>
  <conditionalFormatting sqref="A4:C4">
    <cfRule type="expression" dxfId="15" priority="16">
      <formula>AND($D4&lt;TODAY(), ISBLANK($E4), NOT(ISBLANK($D4)))</formula>
    </cfRule>
  </conditionalFormatting>
  <conditionalFormatting sqref="A5:C5">
    <cfRule type="expression" dxfId="14" priority="15">
      <formula>AND($D5&lt;TODAY(), ISBLANK($E5), NOT(ISBLANK($D5)))</formula>
    </cfRule>
  </conditionalFormatting>
  <conditionalFormatting sqref="A6:C6">
    <cfRule type="expression" dxfId="13" priority="14">
      <formula>AND($D6&lt;TODAY(), ISBLANK($E6), NOT(ISBLANK($D6)))</formula>
    </cfRule>
  </conditionalFormatting>
  <conditionalFormatting sqref="A7:C7">
    <cfRule type="expression" dxfId="12" priority="13">
      <formula>AND($D7&lt;TODAY(), ISBLANK($E7), NOT(ISBLANK($D7)))</formula>
    </cfRule>
  </conditionalFormatting>
  <conditionalFormatting sqref="A8:C8">
    <cfRule type="expression" dxfId="11" priority="12">
      <formula>AND($D8&lt;TODAY(), ISBLANK($E8), NOT(ISBLANK($D8)))</formula>
    </cfRule>
  </conditionalFormatting>
  <conditionalFormatting sqref="A9:C9">
    <cfRule type="expression" dxfId="10" priority="11">
      <formula>AND($D9&lt;TODAY(), ISBLANK($E9), NOT(ISBLANK($D9)))</formula>
    </cfRule>
  </conditionalFormatting>
  <conditionalFormatting sqref="A12:C12">
    <cfRule type="expression" dxfId="9" priority="10">
      <formula>AND($D12&lt;TODAY(), ISBLANK($E12), NOT(ISBLANK($D12)))</formula>
    </cfRule>
  </conditionalFormatting>
  <conditionalFormatting sqref="A13:C13">
    <cfRule type="expression" dxfId="8" priority="9">
      <formula>AND($D13&lt;TODAY(), ISBLANK($E13), NOT(ISBLANK($D13)))</formula>
    </cfRule>
  </conditionalFormatting>
  <conditionalFormatting sqref="A14:C14">
    <cfRule type="expression" dxfId="7" priority="8">
      <formula>AND($D14&lt;TODAY(), ISBLANK($E14), NOT(ISBLANK($D14)))</formula>
    </cfRule>
  </conditionalFormatting>
  <conditionalFormatting sqref="A15:C15">
    <cfRule type="expression" dxfId="6" priority="7">
      <formula>AND($D15&lt;TODAY(), ISBLANK($E15), NOT(ISBLANK($D15)))</formula>
    </cfRule>
  </conditionalFormatting>
  <conditionalFormatting sqref="A20:C20">
    <cfRule type="expression" dxfId="5" priority="5">
      <formula>AND($D20&lt;TODAY(), ISBLANK($E20), NOT(ISBLANK($D20)))</formula>
    </cfRule>
  </conditionalFormatting>
  <conditionalFormatting sqref="A21:C21">
    <cfRule type="expression" dxfId="4" priority="4">
      <formula>AND($D21&lt;TODAY(), ISBLANK($E21), NOT(ISBLANK($D21)))</formula>
    </cfRule>
  </conditionalFormatting>
  <conditionalFormatting sqref="A23:C23">
    <cfRule type="expression" dxfId="3" priority="3">
      <formula>AND($D23&lt;TODAY(), ISBLANK($E23), NOT(ISBLANK($D23)))</formula>
    </cfRule>
  </conditionalFormatting>
  <conditionalFormatting sqref="A25:C26">
    <cfRule type="expression" dxfId="2" priority="6">
      <formula>AND($D25&lt;TODAY(), ISBLANK($E18), NOT(ISBLANK($D25)))</formula>
    </cfRule>
  </conditionalFormatting>
  <conditionalFormatting sqref="A30:C30">
    <cfRule type="expression" dxfId="1" priority="2">
      <formula>AND($D30&lt;TODAY(), ISBLANK($E30), NOT(ISBLANK($D30)))</formula>
    </cfRule>
  </conditionalFormatting>
  <conditionalFormatting sqref="A31:C31">
    <cfRule type="expression" dxfId="0" priority="1">
      <formula>AND($D31&lt;TODAY(), ISBLANK($E31), NOT(ISBLANK($D31)))</formula>
    </cfRule>
  </conditionalFormatting>
  <pageMargins left="0.7" right="0.7" top="0.75" bottom="0.75" header="0.3" footer="0.3"/>
  <pageSetup scale="67" orientation="portrait" r:id="rId1"/>
  <headerFooter>
    <oddHeader>&amp;LContract No.582-20-10169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00AEC2-30BE-40A2-A190-2FEFA2622586}">
  <ds:schemaRefs>
    <ds:schemaRef ds:uri="http://schemas.microsoft.com/sharepoint/v3/contenttype/forms"/>
  </ds:schemaRefs>
</ds:datastoreItem>
</file>

<file path=customXml/itemProps2.xml><?xml version="1.0" encoding="utf-8"?>
<ds:datastoreItem xmlns:ds="http://schemas.openxmlformats.org/officeDocument/2006/customXml" ds:itemID="{07EFBE4D-AF64-48BB-B60D-1A350AB96564}">
  <ds:schemaRefs>
    <ds:schemaRef ds:uri="http://purl.org/dc/terms/"/>
    <ds:schemaRef ds:uri="http://schemas.openxmlformats.org/package/2006/metadata/core-properties"/>
    <ds:schemaRef ds:uri="14b0582a-084a-471c-966a-f9996d9fc73e"/>
    <ds:schemaRef ds:uri="http://schemas.microsoft.com/office/2006/documentManagement/types"/>
    <ds:schemaRef ds:uri="http://schemas.microsoft.com/office/infopath/2007/PartnerControls"/>
    <ds:schemaRef ds:uri="http://purl.org/dc/elements/1.1/"/>
    <ds:schemaRef ds:uri="http://schemas.microsoft.com/office/2006/metadata/properties"/>
    <ds:schemaRef ds:uri="05eaa766-c91b-4120-ae70-6c08f6a8fda2"/>
    <ds:schemaRef ds:uri="http://www.w3.org/XML/1998/namespace"/>
    <ds:schemaRef ds:uri="http://purl.org/dc/dcmitype/"/>
  </ds:schemaRefs>
</ds:datastoreItem>
</file>

<file path=customXml/itemProps3.xml><?xml version="1.0" encoding="utf-8"?>
<ds:datastoreItem xmlns:ds="http://schemas.openxmlformats.org/officeDocument/2006/customXml" ds:itemID="{D52F2AD9-6D1C-43A5-B56C-C5DD4A7BB3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 Page</vt:lpstr>
      <vt:lpstr>Deliverables</vt:lpstr>
      <vt:lpstr>Narrative</vt:lpstr>
      <vt:lpstr>Budget</vt:lpstr>
      <vt:lpstr>QA_CA</vt:lpstr>
      <vt:lpstr>Attachments</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Cawthon</dc:creator>
  <cp:lastModifiedBy>Saing, Elizabeth</cp:lastModifiedBy>
  <cp:lastPrinted>2020-03-12T21:03:58Z</cp:lastPrinted>
  <dcterms:created xsi:type="dcterms:W3CDTF">2014-07-28T12:47:10Z</dcterms:created>
  <dcterms:modified xsi:type="dcterms:W3CDTF">2020-12-23T20:05:42Z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c67c8c21-524e-4fe6-b1e7-bbe7668ac9a3</vt:lpwstr>
  </property>
  <property fmtid="{D5CDD505-2E9C-101B-9397-08002B2CF9AE}" pid="3" name="ContentTypeId">
    <vt:lpwstr>0x01010024CD55BBDC76524D9CAB391CAB95ACBD</vt:lpwstr>
  </property>
</Properties>
</file>